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61" documentId="120_S{2AC9BD13-BADA-5192-A53E-5A8FF88502F6}" xr6:coauthVersionLast="47" xr6:coauthVersionMax="47" xr10:uidLastSave="{2D47DA68-CBE5-4A2F-8158-C7736E6B137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<sst xmlns="http://schemas.openxmlformats.org/spreadsheetml/2006/main" count="180287" uniqueCount="39126">
  <si>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</si>
  <si>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</si>
  <si>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</si>
  <si>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</si>
  <si>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</si>
  <si>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</si>
  <si>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</si>
  <si>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</si>
  <si>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</si>
  <si>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</si>
  <si>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</si>
  <si>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</si>
  <si>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</si>
  <si>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</si>
  <si>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</si>
  <si>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</si>
  <si>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</si>
  <si>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</si>
  <si>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</si>
  <si>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</si>
  <si>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</si>
  <si>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</si>
  <si>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</si>
  <si>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</si>
  <si>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</si>
  <si>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</si>
  <si>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</si>
  <si>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</si>
  <si>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</si>
  <si>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</si>
  <si>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</si>
  <si>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</si>
  <si>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</si>
  <si>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</si>
  <si>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</si>
  <si>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</si>
  <si>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</si>
  <si>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</si>
  <si>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</si>
  <si>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</si>
  <si>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</si>
  <si>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</si>
  <si>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</si>
  <si>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</si>
  <si>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</si>
  <si>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</si>
  <si>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</si>
  <si>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</si>
  <si>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</si>
  <si>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</si>
  <si>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</si>
  <si>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</si>
  <si>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</si>
  <si>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</si>
  <si>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</si>
  <si>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</si>
  <si>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</si>
  <si>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</si>
  <si>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</si>
  <si>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</si>
  <si>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</si>
  <si>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</si>
  <si>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</si>
  <si>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</si>
  <si>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</si>
  <si>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</si>
  <si>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</si>
  <si>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</si>
  <si>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</si>
  <si>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</si>
  <si>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</si>
  <si>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</si>
  <si>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</si>
  <si>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</si>
  <si>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</si>
  <si>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</si>
  <si>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</si>
  <si>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</si>
  <si>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</si>
  <si>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</si>
  <si>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</si>
  <si>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</si>
  <si>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</si>
  <si>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</si>
  <si>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</si>
  <si>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</si>
  <si>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</si>
  <si>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</si>
  <si>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</si>
  <si>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</si>
  <si>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</si>
  <si>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</si>
  <si>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</si>
  <si>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</si>
  <si>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</si>
  <si>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</si>
  <si>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</si>
  <si>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</si>
  <si>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</si>
  <si>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</si>
  <si>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</si>
  <si>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</si>
  <si>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</si>
  <si>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</si>
  <si>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</si>
  <si>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</si>
  <si>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</si>
  <si>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</si>
  <si>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</si>
  <si>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</si>
  <si>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</si>
  <si>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</si>
  <si>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</si>
  <si>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</si>
  <si>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</si>
  <si>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</si>
  <si>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</si>
  <si>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</si>
  <si>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</si>
  <si>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</si>
  <si>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</si>
  <si>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</si>
  <si>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</si>
  <si>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</si>
  <si>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</si>
  <si>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</si>
  <si>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</si>
  <si>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</si>
  <si>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</si>
  <si>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</si>
  <si>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</si>
  <si>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</si>
  <si>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</si>
  <si>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</si>
  <si>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</si>
  <si>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</si>
  <si>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</si>
  <si>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</si>
  <si>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</si>
  <si>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</si>
  <si>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</si>
  <si>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</si>
  <si>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</si>
  <si>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</si>
  <si>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</si>
  <si>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</si>
  <si>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</si>
  <si>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</si>
  <si>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</si>
  <si>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</si>
  <si>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</si>
  <si>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</si>
  <si>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</si>
  <si>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</si>
  <si>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</si>
  <si>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</si>
  <si>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</si>
  <si>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</si>
  <si>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</si>
  <si>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</si>
  <si>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</si>
  <si>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</si>
  <si>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</si>
  <si>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</si>
  <si>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</si>
  <si>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</si>
  <si>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</si>
  <si>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</si>
  <si>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</si>
  <si>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</si>
  <si>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</si>
  <si>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</si>
  <si>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</si>
  <si>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</si>
  <si>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</si>
  <si>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</si>
  <si>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</si>
  <si>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</si>
  <si>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</si>
  <si>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</si>
  <si>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</si>
  <si>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</si>
  <si>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</si>
  <si>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</si>
  <si>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</si>
  <si>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</si>
  <si>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</si>
  <si>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</si>
  <si>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</si>
  <si>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</si>
  <si>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</si>
  <si>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</si>
  <si>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</si>
  <si>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</si>
  <si>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</si>
  <si>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</si>
  <si>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</si>
  <si>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</si>
  <si>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</si>
  <si>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</si>
  <si>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</si>
  <si>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</si>
  <si>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</si>
  <si>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</si>
  <si>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</si>
  <si>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</si>
  <si>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</si>
  <si>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</si>
  <si>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</si>
  <si>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</si>
  <si>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</si>
  <si>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</si>
  <si>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</si>
  <si>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</si>
  <si>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</si>
  <si>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</si>
  <si>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</si>
  <si>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</si>
  <si>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</si>
  <si>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</si>
  <si>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</si>
  <si>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</si>
  <si>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</si>
  <si>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</si>
  <si>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</si>
  <si>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</si>
  <si>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</si>
  <si>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</si>
  <si>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</si>
  <si>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</si>
  <si>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</si>
  <si>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</si>
  <si>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</si>
  <si>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</si>
  <si>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</si>
  <si>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</si>
  <si>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</si>
  <si>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</si>
  <si>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</si>
  <si>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</si>
  <si>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</si>
  <si>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</si>
  <si>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</si>
  <si>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</si>
  <si>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</si>
  <si>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</si>
  <si>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</si>
  <si>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</si>
  <si>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</si>
  <si>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</si>
  <si>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</si>
  <si>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</si>
  <si>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</si>
  <si>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</si>
  <si>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</si>
  <si>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</si>
  <si>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</si>
  <si>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</si>
  <si>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</si>
  <si>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</si>
  <si>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</si>
  <si>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</si>
  <si>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</si>
  <si>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</si>
  <si>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</si>
  <si>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</si>
  <si>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</si>
  <si>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</si>
  <si>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</si>
  <si>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</si>
  <si>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</si>
  <si>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</si>
  <si>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</si>
  <si>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</si>
  <si>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</si>
  <si>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</si>
  <si>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</si>
  <si>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</si>
  <si>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</si>
  <si>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</si>
  <si>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</si>
  <si>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</si>
  <si>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</si>
  <si>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</si>
  <si>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</si>
  <si>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</si>
  <si>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</si>
  <si>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</si>
  <si>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</si>
  <si>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</si>
  <si>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</si>
  <si>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</si>
  <si>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</si>
  <si>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</si>
  <si>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</si>
  <si>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</si>
  <si>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</si>
  <si>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</si>
  <si>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</si>
  <si>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</si>
  <si>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</si>
  <si>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</si>
  <si>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</si>
  <si>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</si>
  <si>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</si>
  <si>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</si>
  <si>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</si>
  <si>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</si>
  <si>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</si>
  <si>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</si>
  <si>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</si>
  <si>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</si>
  <si>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</si>
  <si>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</si>
  <si>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</si>
  <si>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</si>
  <si>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</si>
  <si>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</si>
  <si>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</si>
  <si>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</si>
  <si>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</si>
  <si>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</si>
  <si>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</si>
  <si>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</si>
  <si>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</si>
  <si>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</si>
  <si>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</si>
  <si>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</si>
  <si>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</si>
  <si>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</si>
  <si>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</si>
  <si>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</si>
  <si>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</si>
  <si>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</si>
  <si>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</si>
  <si>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</si>
  <si>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</si>
  <si>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</si>
  <si>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</si>
  <si>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</si>
  <si>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</si>
  <si>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</si>
  <si>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</si>
  <si>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</si>
  <si>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</si>
  <si>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</si>
  <si>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</si>
  <si>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</si>
  <si>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</si>
  <si>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</si>
  <si>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</si>
  <si>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</si>
  <si>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</si>
  <si>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</si>
  <si>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</si>
  <si>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</si>
  <si>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</si>
  <si>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</si>
  <si>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</si>
  <si>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</si>
  <si>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</si>
  <si>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</si>
  <si>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</si>
  <si>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</si>
  <si>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</si>
  <si>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</si>
  <si>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</si>
  <si>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</si>
  <si>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</si>
  <si>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</si>
  <si>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</si>
  <si>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</si>
  <si>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</si>
  <si>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</si>
  <si>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</si>
  <si>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</si>
  <si>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</si>
  <si>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</si>
  <si>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</si>
  <si>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</si>
  <si>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</si>
  <si>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</si>
  <si>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</si>
  <si>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</si>
  <si>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</si>
  <si>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</si>
  <si>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</si>
  <si>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</si>
  <si>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</si>
  <si>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</si>
  <si>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</si>
  <si>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</si>
  <si>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</si>
  <si>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</si>
  <si>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</si>
  <si>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</si>
  <si>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</si>
  <si>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</si>
  <si>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</si>
  <si>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</si>
  <si>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</si>
  <si>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</si>
  <si>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</si>
  <si>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</si>
  <si>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</si>
  <si>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</si>
  <si>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</si>
  <si>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</si>
  <si>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</si>
  <si>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</si>
  <si>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</si>
  <si>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</si>
  <si>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</si>
  <si>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</si>
  <si>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</si>
  <si>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</si>
  <si>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</si>
  <si>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</si>
  <si>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</si>
  <si>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</si>
  <si>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</si>
  <si>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</si>
  <si>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</si>
  <si>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</si>
  <si>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</si>
  <si>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</si>
  <si>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</si>
  <si>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</si>
  <si>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</si>
  <si>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</si>
  <si>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</si>
  <si>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</si>
  <si>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</si>
  <si>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</si>
  <si>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</si>
  <si>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</si>
  <si>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</si>
  <si>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</si>
  <si>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</si>
  <si>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</si>
  <si>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</si>
  <si>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</si>
  <si>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</si>
  <si>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</si>
  <si>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</si>
  <si>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</si>
  <si>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</si>
  <si>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</si>
  <si>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</si>
  <si>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</si>
  <si>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</si>
  <si>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</si>
  <si>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</si>
  <si>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</si>
  <si>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</si>
  <si>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</si>
  <si>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</si>
  <si>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</si>
  <si>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</si>
  <si>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</si>
  <si>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</si>
  <si>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</si>
  <si>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</si>
  <si>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</si>
  <si>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</si>
  <si>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</si>
  <si>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</si>
  <si>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</si>
  <si>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</si>
  <si>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</si>
  <si>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</si>
  <si>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</si>
  <si>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</si>
  <si>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</si>
  <si>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</si>
  <si>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</si>
  <si>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</si>
  <si>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</si>
  <si>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</si>
  <si>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</si>
  <si>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</si>
  <si>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</si>
  <si>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</si>
  <si>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</si>
  <si>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</si>
  <si>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</si>
  <si>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</si>
  <si>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</si>
  <si>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</si>
  <si>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</si>
  <si>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</si>
  <si>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</si>
  <si>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</si>
  <si>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</si>
  <si>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</si>
  <si>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</si>
  <si>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</si>
  <si>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</si>
  <si>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</si>
  <si>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</si>
  <si>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</si>
  <si>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</si>
  <si>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</si>
  <si>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</si>
  <si>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</si>
  <si>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</si>
  <si>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</si>
  <si>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</si>
  <si>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</si>
  <si>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</si>
  <si>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</si>
  <si>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</si>
  <si>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</si>
  <si>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</si>
  <si>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</si>
  <si>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</si>
  <si>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</si>
  <si>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</si>
  <si>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</si>
  <si>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</si>
  <si>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</si>
  <si>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</si>
  <si>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</si>
  <si>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</si>
  <si>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</si>
  <si>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</si>
  <si>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</si>
  <si>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</si>
  <si>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</si>
  <si>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</si>
  <si>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</si>
  <si>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</si>
  <si>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</si>
  <si>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</si>
  <si>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</si>
  <si>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</si>
  <si>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</si>
  <si>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</si>
  <si>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</si>
  <si>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</si>
  <si>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</si>
  <si>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</si>
  <si>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</si>
  <si>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</si>
  <si>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</si>
  <si>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</si>
  <si>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</si>
  <si>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</si>
  <si>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</si>
  <si>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</si>
  <si>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</si>
  <si>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</si>
  <si>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</si>
  <si>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</si>
  <si>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</si>
  <si>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</si>
  <si>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</si>
  <si>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</si>
  <si>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</si>
  <si>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</si>
  <si>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</si>
  <si>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</si>
  <si>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</si>
  <si>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</si>
  <si>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</si>
  <si>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</si>
  <si>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</si>
  <si>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</si>
  <si>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</si>
  <si>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</si>
  <si>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</si>
  <si>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</si>
  <si>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</si>
  <si>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</si>
  <si>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</si>
  <si>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</si>
  <si>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</si>
  <si>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</si>
  <si>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</si>
  <si>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</si>
  <si>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</si>
  <si>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</si>
  <si>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</si>
  <si>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</si>
  <si>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</si>
  <si>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</si>
  <si>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</si>
  <si>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</si>
  <si>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</si>
  <si>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</si>
  <si>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</si>
  <si>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</si>
  <si>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</si>
  <si>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</si>
  <si>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</si>
  <si>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</si>
  <si>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</si>
  <si>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</si>
  <si>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</si>
  <si>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</si>
  <si>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</si>
  <si>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</si>
  <si>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</si>
  <si>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</si>
  <si>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</si>
  <si>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</si>
  <si>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</si>
  <si>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</si>
  <si>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</si>
  <si>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</si>
  <si>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</si>
  <si>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</si>
  <si>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</si>
  <si>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</si>
  <si>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</si>
  <si>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</si>
  <si>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</si>
  <si>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</si>
  <si>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</si>
  <si>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</si>
  <si>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</si>
  <si>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</si>
  <si>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</si>
  <si>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</si>
  <si>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</si>
  <si>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</si>
  <si>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</si>
  <si>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</si>
  <si>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</si>
  <si>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</si>
  <si>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</si>
  <si>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</si>
  <si>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</si>
  <si>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</si>
  <si>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</si>
  <si>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</si>
  <si>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</si>
  <si>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</si>
  <si>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</si>
  <si>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</si>
  <si>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</si>
  <si>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</si>
  <si>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</si>
  <si>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</si>
  <si>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</si>
  <si>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</si>
  <si>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</si>
  <si>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</si>
  <si>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</si>
  <si>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</si>
  <si>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</si>
  <si>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</si>
  <si>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</si>
  <si>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</si>
  <si>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</si>
  <si>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</si>
  <si>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</si>
  <si>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</si>
  <si>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</si>
  <si>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</si>
  <si>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</si>
  <si>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</si>
  <si>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</si>
  <si>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</si>
  <si>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</si>
  <si>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</si>
  <si>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</si>
  <si>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</si>
  <si>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</si>
  <si>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</si>
  <si>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</si>
  <si>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</si>
  <si>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</si>
  <si>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</si>
  <si>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</si>
  <si>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</si>
  <si>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</si>
  <si>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</si>
  <si>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</si>
  <si>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</si>
  <si>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</si>
  <si>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</si>
  <si>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</si>
  <si>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</si>
  <si>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</si>
  <si>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</si>
  <si>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</si>
  <si>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</si>
  <si>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</si>
  <si>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</si>
  <si>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</si>
  <si>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</si>
  <si>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</si>
  <si>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</si>
  <si>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</si>
  <si>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</si>
  <si>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</si>
  <si>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</si>
  <si>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</si>
  <si>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</si>
  <si>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</si>
  <si>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</si>
  <si>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</si>
  <si>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</si>
  <si>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</si>
  <si>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</si>
  <si>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</si>
  <si>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</si>
  <si>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</si>
  <si>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</si>
  <si>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</si>
  <si>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</si>
  <si>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</si>
  <si>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</si>
  <si>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</si>
  <si>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</si>
  <si>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</si>
  <si>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</si>
  <si>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</si>
  <si>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</si>
  <si>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</si>
  <si>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</si>
  <si>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</si>
  <si>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</si>
  <si>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</si>
  <si>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</si>
  <si>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</si>
  <si>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</si>
  <si>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</si>
  <si>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</si>
  <si>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</si>
  <si>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</si>
  <si>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</si>
  <si>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</si>
  <si>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</si>
  <si>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</si>
  <si>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</si>
  <si>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</si>
  <si>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</si>
  <si>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</si>
  <si>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</si>
  <si>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</si>
  <si>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</si>
  <si>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</si>
  <si>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</si>
  <si>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</si>
  <si>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</si>
  <si>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</si>
  <si>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</si>
  <si>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</si>
  <si>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</si>
  <si>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</si>
  <si>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</si>
  <si>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</si>
  <si>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</si>
  <si>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</si>
  <si>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</si>
  <si>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</si>
  <si>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</si>
  <si>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</si>
  <si>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</si>
  <si>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</si>
  <si>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</si>
  <si>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</si>
  <si>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</si>
  <si>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</si>
  <si>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</si>
  <si>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</si>
  <si>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</si>
  <si>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</si>
  <si>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</si>
  <si>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</si>
  <si>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</si>
  <si>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</si>
  <si>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</si>
  <si>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</si>
  <si>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</si>
  <si>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</si>
  <si>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</si>
  <si>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</si>
  <si>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</si>
  <si>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</si>
  <si>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</si>
  <si>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</si>
  <si>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</si>
  <si>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</si>
  <si>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</si>
  <si>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</si>
  <si>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</si>
  <si>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</si>
  <si>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</si>
  <si>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</si>
  <si>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</si>
  <si>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</si>
  <si>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</si>
  <si>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</si>
  <si>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</si>
  <si>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</si>
  <si>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</si>
  <si>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</si>
  <si>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</si>
  <si>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</si>
  <si>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</si>
  <si>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</si>
  <si>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</si>
  <si>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</si>
  <si>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</si>
  <si>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</si>
  <si>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</si>
  <si>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</si>
  <si>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</si>
  <si>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</si>
  <si>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</si>
  <si>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</si>
  <si>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</si>
  <si>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</si>
  <si>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</si>
  <si>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</si>
  <si>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</si>
  <si>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</si>
  <si>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</si>
  <si>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</si>
  <si>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</si>
  <si>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</si>
  <si>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</si>
  <si>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</si>
  <si>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</si>
  <si>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</si>
  <si>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</si>
  <si>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</si>
  <si>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</si>
  <si>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</si>
  <si>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</si>
  <si>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</si>
  <si>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</si>
  <si>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</si>
  <si>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</si>
  <si>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</si>
  <si>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</si>
  <si>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</si>
  <si>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</si>
  <si>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</si>
  <si>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</si>
  <si>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</si>
  <si>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</si>
  <si>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</si>
  <si>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</si>
  <si>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</si>
  <si>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</si>
  <si>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</si>
  <si>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</si>
  <si>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</si>
  <si>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</si>
  <si>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</si>
  <si>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</si>
  <si>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</si>
  <si>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</si>
  <si>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</si>
  <si>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</si>
  <si>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</si>
  <si>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</si>
  <si>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</si>
  <si>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</si>
  <si>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</si>
  <si>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</si>
  <si>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</si>
  <si>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</si>
  <si>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</si>
  <si>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</si>
  <si>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</si>
  <si>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</si>
  <si>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</si>
  <si>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</si>
  <si>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</si>
  <si>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</si>
  <si>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</si>
  <si>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</si>
  <si>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</si>
  <si>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</si>
  <si>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</si>
  <si>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</si>
  <si>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</si>
  <si>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</si>
  <si>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</si>
  <si>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</si>
  <si>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</si>
  <si>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</si>
  <si>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</si>
  <si>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</si>
  <si>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</si>
  <si>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</si>
  <si>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</si>
  <si>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</si>
  <si>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</si>
  <si>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</si>
  <si>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</si>
  <si>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</si>
  <si>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</si>
  <si>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</si>
  <si>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</si>
  <si>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</si>
  <si>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</si>
  <si>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</si>
  <si>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</si>
  <si>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</si>
  <si>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</si>
  <si>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</si>
  <si>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</si>
  <si>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</si>
  <si>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</si>
  <si>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</si>
  <si>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</si>
  <si>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</si>
  <si>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</si>
  <si>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</si>
  <si>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</si>
  <si>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</si>
  <si>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</si>
  <si>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</si>
  <si>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</si>
  <si>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</si>
  <si>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</si>
  <si>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</si>
  <si>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</si>
  <si>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</si>
  <si>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</si>
  <si>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</si>
  <si>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</si>
  <si>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</si>
  <si>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</si>
  <si>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</si>
  <si>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</si>
  <si>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</si>
  <si>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</si>
  <si>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</si>
  <si>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</si>
  <si>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</si>
  <si>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</si>
  <si>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</si>
  <si>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</si>
  <si>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</si>
  <si>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</si>
  <si>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</si>
  <si>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</si>
  <si>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</si>
  <si>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</si>
  <si>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</si>
  <si>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</si>
  <si>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</si>
  <si>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</si>
  <si>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</si>
  <si>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</si>
  <si>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</si>
  <si>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</si>
  <si>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</si>
  <si>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</si>
  <si>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</si>
  <si>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</si>
  <si>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</si>
  <si>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</si>
  <si>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</si>
  <si>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</si>
  <si>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</si>
  <si>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</si>
  <si>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</si>
  <si>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</si>
  <si>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</si>
  <si>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</si>
  <si>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</si>
  <si>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</si>
  <si>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</si>
  <si>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</si>
  <si>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</si>
  <si>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</si>
  <si>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</si>
  <si>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</si>
  <si>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</si>
  <si>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</si>
  <si>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</si>
  <si>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</si>
  <si>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</si>
  <si>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</si>
  <si>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</si>
  <si>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</si>
  <si>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</si>
  <si>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</si>
  <si>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</si>
  <si>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</si>
  <si>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</si>
  <si>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</si>
  <si>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</si>
  <si>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</si>
  <si>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</si>
  <si>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</si>
  <si>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</si>
  <si>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</si>
  <si>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</si>
  <si>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</si>
  <si>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</si>
  <si>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</si>
  <si>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</si>
  <si>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</si>
  <si>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</si>
  <si>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</si>
  <si>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</si>
  <si>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</si>
  <si>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</si>
  <si>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</si>
  <si>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</si>
  <si>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</si>
  <si>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</si>
  <si>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</si>
  <si>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</si>
  <si>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</si>
  <si>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</si>
  <si>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</si>
  <si>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</si>
  <si>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</si>
  <si>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</si>
  <si>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</si>
  <si>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</si>
  <si>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</si>
  <si>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</si>
  <si>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</si>
  <si>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</si>
  <si>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</si>
  <si>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</si>
  <si>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</si>
  <si>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</si>
  <si>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</si>
  <si>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</si>
  <si>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</si>
  <si>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</si>
  <si>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</si>
  <si>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</si>
  <si>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</si>
  <si>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</si>
  <si>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</si>
  <si>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</si>
  <si>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</si>
  <si>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</si>
  <si>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</si>
  <si>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</si>
  <si>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</si>
  <si>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</si>
  <si>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</si>
  <si>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</si>
  <si>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</si>
  <si>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</si>
  <si>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</si>
  <si>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</si>
  <si>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</si>
  <si>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</si>
  <si>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</si>
  <si>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</si>
  <si>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</si>
  <si>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</si>
  <si>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</si>
  <si>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</si>
  <si>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</si>
  <si>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</si>
  <si>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</si>
  <si>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</si>
  <si>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</si>
  <si>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</si>
  <si>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</si>
  <si>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</si>
  <si>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</si>
  <si>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</si>
  <si>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</si>
  <si>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</si>
  <si>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</si>
  <si>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</si>
  <si>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</si>
  <si>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</si>
  <si>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</si>
  <si>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</si>
  <si>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</si>
  <si>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</si>
  <si>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</si>
  <si>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</si>
  <si>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</si>
  <si>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</si>
  <si>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</si>
  <si>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</si>
  <si>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</si>
  <si>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</si>
  <si>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</si>
  <si>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</si>
  <si>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</si>
  <si>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</si>
  <si>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</si>
  <si>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</si>
  <si>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</si>
  <si>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</si>
  <si>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</si>
  <si>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</si>
  <si>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</si>
  <si>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</si>
  <si>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</si>
  <si>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</si>
  <si>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</si>
  <si>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</si>
  <si>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</si>
  <si>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</si>
  <si>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</si>
  <si>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</si>
  <si>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</si>
  <si>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</si>
  <si>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</si>
  <si>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</si>
  <si>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</si>
  <si>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</si>
  <si>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</si>
  <si>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</si>
  <si>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</si>
  <si>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</si>
  <si>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</si>
  <si>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</si>
  <si>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</si>
  <si>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</si>
  <si>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</si>
  <si>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</si>
  <si>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</si>
  <si>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</si>
  <si>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</si>
  <si>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</si>
  <si>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</si>
  <si>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</si>
  <si>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</si>
  <si>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</si>
  <si>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</si>
  <si>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</si>
  <si>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</si>
  <si>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</si>
  <si>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</si>
  <si>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</si>
  <si>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</si>
  <si>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</si>
  <si>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</si>
  <si>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</si>
  <si>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</si>
  <si>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</si>
  <si>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</si>
  <si>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</si>
  <si>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</si>
  <si>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</si>
  <si>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</si>
  <si>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</si>
  <si>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</si>
  <si>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</si>
  <si>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</si>
  <si>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</si>
  <si>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</si>
  <si>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</si>
  <si>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</si>
  <si>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</si>
  <si>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</si>
  <si>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</si>
  <si>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</si>
  <si>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</si>
  <si>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</si>
  <si>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</si>
  <si>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</si>
  <si>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</si>
  <si>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</si>
  <si>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</si>
  <si>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</si>
  <si>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</si>
  <si>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</si>
  <si>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</si>
  <si>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</si>
  <si>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</si>
  <si>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</si>
  <si>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</si>
  <si>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</si>
  <si>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</si>
  <si>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</si>
  <si>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</si>
  <si>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</si>
  <si>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</si>
  <si>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</si>
  <si>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</si>
  <si>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</si>
  <si>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</si>
  <si>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</si>
  <si>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</si>
  <si>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</si>
  <si>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</si>
  <si>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</si>
  <si>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</si>
  <si>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</si>
  <si>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</si>
  <si>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</si>
  <si>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</si>
  <si>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</si>
  <si>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</si>
  <si>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</si>
  <si>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</si>
  <si>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</si>
  <si>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</si>
  <si>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</si>
  <si>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</si>
  <si>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</si>
  <si>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</si>
  <si>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</si>
  <si>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</si>
  <si>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</si>
  <si>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</si>
  <si>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</si>
  <si>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</si>
  <si>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</si>
  <si>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</si>
  <si>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</si>
  <si>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</si>
  <si>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</si>
  <si>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</si>
  <si>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</si>
  <si>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</si>
  <si>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</si>
  <si>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</si>
  <si>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</si>
  <si>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</si>
  <si>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</si>
  <si>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</si>
  <si>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</si>
  <si>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</si>
  <si>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</si>
  <si>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</si>
  <si>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</si>
  <si>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</si>
  <si>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</si>
  <si>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</si>
  <si>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</si>
  <si>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</si>
  <si>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</si>
  <si>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</si>
  <si>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</si>
  <si>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</si>
  <si>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</si>
  <si>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</si>
  <si>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</si>
  <si>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</si>
  <si>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</si>
  <si>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</si>
  <si>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</si>
  <si>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</si>
  <si>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</si>
  <si>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</si>
  <si>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</si>
  <si>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</si>
  <si>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</si>
  <si>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</si>
  <si>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</si>
  <si>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</si>
  <si>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</si>
  <si>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</si>
  <si>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</si>
  <si>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</si>
  <si>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</si>
  <si>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</si>
  <si>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</si>
  <si>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</si>
  <si>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</si>
  <si>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</si>
  <si>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</si>
  <si>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</si>
  <si>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</si>
  <si>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</si>
  <si>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</si>
  <si>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</si>
  <si>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</si>
  <si>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</si>
  <si>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</si>
  <si>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</si>
  <si>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</si>
  <si>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</si>
  <si>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</si>
  <si>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</si>
  <si>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</si>
  <si>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</si>
  <si>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</si>
  <si>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</si>
  <si>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</si>
  <si>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</si>
  <si>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</si>
  <si>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</si>
  <si>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</si>
  <si>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</si>
  <si>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</si>
  <si>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</si>
  <si>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</si>
  <si>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</si>
  <si>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</si>
  <si>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</si>
  <si>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</si>
  <si>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</si>
  <si>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</si>
  <si>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</si>
  <si>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</si>
  <si>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</si>
  <si>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</si>
  <si>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</si>
  <si>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</si>
  <si>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</si>
  <si>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</si>
  <si>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</si>
  <si>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</si>
  <si>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</si>
  <si>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</si>
  <si>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</si>
  <si>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</si>
  <si>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</si>
  <si>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</si>
  <si>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</si>
  <si>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</si>
  <si>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</si>
  <si>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</si>
  <si>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</si>
  <si>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</si>
  <si>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</si>
  <si>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</si>
  <si>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</si>
  <si>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</si>
  <si>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</si>
  <si>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</si>
  <si>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</si>
  <si>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</si>
  <si>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</si>
  <si>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</si>
  <si>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</si>
  <si>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</si>
  <si>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</si>
  <si>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</si>
  <si>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</si>
  <si>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</si>
  <si>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</si>
  <si>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</si>
  <si>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</si>
  <si>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</si>
  <si>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</si>
  <si>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</si>
  <si>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</si>
  <si>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</si>
  <si>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</si>
  <si>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</si>
  <si>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</si>
  <si>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</si>
  <si>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</si>
  <si>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</si>
  <si>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</si>
  <si>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</si>
  <si>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</si>
  <si>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</si>
  <si>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</si>
  <si>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</si>
  <si>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</si>
  <si>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</si>
  <si>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</si>
  <si>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</si>
  <si>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</si>
  <si>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</si>
  <si>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</si>
  <si>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</si>
  <si>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</si>
  <si>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</si>
  <si>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</si>
  <si>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</si>
  <si>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</si>
  <si>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</si>
  <si>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</si>
  <si>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</si>
  <si>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</si>
  <si>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</si>
  <si>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</si>
  <si>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</si>
  <si>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</si>
  <si>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</si>
  <si>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</si>
  <si>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</si>
  <si>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</si>
  <si>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</si>
  <si>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</si>
  <si>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</si>
  <si>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</si>
  <si>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</si>
  <si>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</si>
  <si>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</si>
  <si>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</si>
  <si>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</si>
  <si>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</si>
  <si>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</si>
  <si>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</si>
  <si>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</si>
  <si>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</si>
  <si>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</si>
  <si>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</si>
  <si>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</si>
  <si>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</si>
  <si>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</si>
  <si>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</si>
  <si>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</si>
  <si>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</si>
  <si>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</si>
  <si>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</si>
  <si>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</si>
  <si>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</si>
  <si>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</si>
  <si>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</si>
  <si>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</si>
  <si>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</si>
  <si>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</si>
  <si>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</si>
  <si>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</si>
  <si>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</si>
  <si>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</si>
  <si>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</si>
  <si>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</si>
  <si>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</si>
  <si>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</si>
  <si>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</si>
  <si>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</si>
  <si>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</si>
  <si>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</si>
  <si>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</si>
  <si>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</si>
  <si>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</si>
  <si>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</si>
  <si>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</si>
  <si>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</si>
  <si>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</si>
  <si>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</si>
  <si>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</si>
  <si>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</si>
  <si>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</si>
  <si>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</si>
  <si>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</si>
  <si>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</si>
  <si>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</si>
  <si>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</si>
  <si>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</si>
  <si>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</si>
  <si>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</si>
  <si>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</si>
  <si>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</si>
  <si>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</si>
  <si>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</si>
  <si>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</si>
  <si>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</si>
  <si>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</si>
  <si>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</si>
  <si>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</si>
  <si>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</si>
  <si>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</si>
  <si>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</si>
  <si>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</si>
  <si>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</si>
  <si>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</si>
  <si>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</si>
  <si>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</si>
  <si>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</si>
  <si>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</si>
  <si>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</si>
  <si>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</si>
  <si>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</si>
  <si>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</si>
  <si>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</si>
  <si>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</si>
  <si>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</si>
  <si>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</si>
  <si>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</si>
  <si>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</si>
  <si>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</si>
  <si>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</si>
  <si>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</si>
  <si>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</si>
  <si>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</si>
  <si>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</si>
  <si>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</si>
  <si>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</si>
  <si>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</si>
  <si>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</si>
  <si>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</si>
  <si>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</si>
  <si>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</si>
  <si>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</si>
  <si>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</si>
  <si>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</si>
  <si>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</si>
  <si>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</si>
  <si>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</si>
  <si>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</si>
  <si>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</si>
  <si>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</si>
  <si>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</si>
  <si>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</si>
  <si>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</si>
  <si>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</si>
  <si>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</si>
  <si>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</si>
  <si>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</si>
  <si>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</si>
  <si>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</si>
  <si>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</si>
  <si>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</si>
  <si>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</si>
  <si>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</si>
  <si>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</si>
  <si>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</si>
  <si>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</si>
  <si>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</si>
  <si>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</si>
  <si>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</si>
  <si>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</si>
  <si>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</si>
  <si>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</si>
  <si>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</si>
  <si>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</si>
  <si>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</si>
  <si>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</si>
  <si>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</si>
  <si>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</si>
  <si>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</si>
  <si>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</si>
  <si>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</si>
  <si>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</si>
  <si>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</si>
  <si>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</si>
  <si>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</si>
  <si>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</si>
  <si>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</si>
  <si>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</si>
  <si>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</si>
  <si>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</si>
  <si>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</si>
  <si>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</si>
  <si>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</si>
  <si>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</si>
  <si>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</si>
  <si>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</si>
  <si>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</si>
  <si>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</si>
  <si>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</si>
  <si>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</si>
  <si>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</si>
  <si>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</si>
  <si>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</si>
  <si>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</si>
  <si>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</si>
  <si>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</si>
  <si>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</si>
  <si>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</si>
  <si>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</si>
  <si>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</si>
  <si>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</si>
  <si>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</si>
  <si>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</si>
  <si>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</si>
  <si>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</si>
  <si>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</si>
  <si>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</si>
  <si>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</si>
  <si>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</si>
  <si>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</si>
  <si>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</si>
  <si>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</si>
  <si>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</si>
  <si>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</si>
  <si>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</si>
  <si>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</si>
  <si>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</si>
  <si>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</si>
  <si>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</si>
  <si>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</si>
  <si>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</si>
  <si>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</si>
  <si>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</si>
  <si>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</si>
  <si>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</si>
  <si>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</si>
  <si>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</si>
  <si>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</si>
  <si>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</si>
  <si>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</si>
  <si>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</si>
  <si>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</si>
  <si>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</si>
  <si>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</si>
  <si>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</si>
  <si>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</si>
  <si>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</si>
  <si>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</si>
  <si>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</si>
  <si>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</si>
  <si>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</si>
  <si>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</si>
  <si>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</si>
  <si>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</si>
  <si>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</si>
  <si>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</si>
  <si>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</si>
  <si>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</si>
  <si>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</si>
  <si>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</si>
  <si>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</si>
  <si>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</si>
  <si>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</si>
  <si>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</si>
  <si>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</si>
  <si>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</si>
  <si>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</si>
  <si>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</si>
  <si>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</si>
  <si>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</si>
  <si>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</si>
  <si>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</si>
  <si>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</si>
  <si>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</si>
  <si>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</si>
  <si>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</si>
  <si>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</si>
  <si>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</si>
  <si>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</si>
  <si>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</si>
  <si>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</si>
  <si>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</si>
  <si>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</si>
  <si>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</si>
  <si>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</si>
  <si>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</si>
  <si>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</si>
  <si>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</si>
  <si>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</si>
  <si>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</si>
  <si>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</si>
  <si>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</si>
  <si>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</si>
  <si>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</si>
  <si>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</si>
  <si>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</si>
  <si>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</si>
  <si>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</si>
  <si>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</si>
  <si>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</si>
  <si>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</si>
  <si>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</si>
  <si>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</si>
  <si>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</si>
  <si>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</si>
  <si>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</si>
  <si>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</si>
  <si>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</si>
  <si>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</si>
  <si>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</si>
  <si>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</si>
  <si>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</si>
  <si>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</si>
  <si>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</si>
  <si>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</si>
  <si>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</si>
  <si>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</si>
  <si>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</si>
  <si>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</si>
  <si>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</si>
  <si>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</si>
  <si>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</si>
  <si>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</si>
  <si>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</si>
  <si>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</si>
  <si>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</si>
  <si>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</si>
  <si>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</si>
  <si>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</si>
  <si>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</si>
  <si>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</si>
  <si>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</si>
  <si>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</si>
  <si>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</si>
  <si>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</si>
  <si>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</si>
  <si>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</si>
  <si>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</si>
  <si>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</si>
  <si>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</si>
  <si>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</si>
  <si>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</si>
  <si>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</si>
  <si>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</si>
  <si>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</si>
  <si>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</si>
  <si>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</si>
  <si>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</si>
  <si>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</si>
  <si>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</si>
  <si>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</si>
  <si>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</si>
  <si>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</si>
  <si>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</si>
  <si>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</si>
  <si>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</si>
  <si>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</si>
  <si>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</si>
  <si>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</si>
  <si>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</si>
  <si>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</si>
  <si>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</si>
  <si>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</si>
  <si>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</si>
  <si>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</si>
  <si>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</si>
  <si>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</si>
  <si>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</si>
  <si>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</si>
  <si>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</si>
  <si>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</si>
  <si>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</si>
  <si>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</si>
  <si>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</si>
  <si>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</si>
  <si>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</si>
  <si>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</si>
  <si>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</si>
  <si>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</si>
  <si>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</si>
  <si>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</si>
  <si>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</si>
  <si>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</si>
  <si>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</si>
  <si>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</si>
  <si>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</si>
  <si>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</si>
  <si>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</si>
  <si>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</si>
  <si>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</si>
  <si>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</si>
  <si>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</si>
  <si>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</si>
  <si>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</si>
  <si>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</si>
  <si>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</si>
  <si>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</si>
  <si>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</si>
  <si>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</si>
  <si>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</si>
  <si>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</si>
  <si>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</si>
  <si>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</si>
  <si>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</si>
  <si>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</si>
  <si>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</si>
  <si>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</si>
  <si>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</si>
  <si>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</si>
  <si>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</si>
  <si>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</si>
  <si>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</si>
  <si>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</si>
  <si>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</si>
  <si>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</si>
  <si>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</si>
  <si>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</si>
  <si>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</si>
  <si>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</si>
  <si>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</si>
  <si>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</si>
  <si>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</si>
  <si>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</si>
  <si>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</si>
  <si>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</si>
  <si>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</si>
  <si>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</si>
  <si>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</si>
  <si>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</si>
  <si>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</si>
  <si>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</si>
  <si>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</si>
  <si>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</si>
  <si>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</si>
  <si>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</si>
  <si>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</si>
  <si>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</si>
  <si>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</si>
  <si>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</si>
  <si>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</si>
  <si>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</si>
  <si>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</si>
  <si>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</si>
  <si>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</si>
  <si>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</si>
  <si>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</si>
  <si>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</si>
  <si>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</si>
  <si>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</si>
  <si>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</si>
  <si>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</si>
  <si>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</si>
  <si>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</si>
  <si>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</si>
  <si>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</si>
  <si>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</si>
  <si>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</si>
  <si>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</si>
  <si>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</si>
  <si>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</si>
  <si>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</si>
  <si>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</si>
  <si>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</si>
  <si>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</si>
  <si>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</si>
  <si>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</si>
  <si>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</si>
  <si>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</si>
  <si>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</si>
  <si>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</si>
  <si>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</si>
  <si>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</si>
  <si>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</si>
  <si>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</si>
  <si>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</si>
  <si>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</si>
  <si>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</si>
  <si>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</si>
  <si>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</si>
  <si>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</si>
  <si>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</si>
  <si>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</si>
  <si>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</si>
  <si>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</si>
  <si>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</si>
  <si>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</si>
  <si>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</si>
  <si>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</si>
  <si>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</si>
  <si>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</si>
  <si>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</si>
  <si>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</si>
  <si>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</si>
  <si>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</si>
  <si>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</si>
  <si>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</si>
  <si>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</si>
  <si>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</si>
  <si>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</si>
  <si>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</si>
  <si>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</si>
  <si>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</si>
  <si>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</si>
  <si>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</si>
  <si>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</si>
  <si>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</si>
  <si>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</si>
  <si>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</si>
  <si>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</si>
  <si>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</si>
  <si>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</si>
  <si>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</si>
  <si>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</si>
  <si>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</si>
  <si>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</si>
  <si>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</si>
  <si>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</si>
  <si>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</si>
  <si>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</si>
  <si>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</si>
  <si>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</si>
  <si>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</si>
  <si>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</si>
  <si>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</si>
  <si>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</si>
  <si>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</si>
  <si>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</si>
  <si>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</si>
  <si>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</si>
  <si>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</si>
  <si>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</si>
  <si>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</si>
  <si>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</si>
  <si>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</si>
  <si>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</si>
  <si>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</si>
  <si>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</si>
  <si>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</si>
  <si>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</si>
  <si>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</si>
  <si>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</si>
  <si>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</si>
  <si>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</si>
  <si>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</si>
  <si>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</si>
  <si>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</si>
  <si>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</si>
  <si>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</si>
  <si>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</si>
  <si>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</si>
  <si>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</si>
  <si>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</si>
  <si>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</si>
  <si>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</si>
  <si>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</si>
  <si>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</si>
  <si>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</si>
  <si>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</si>
  <si>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</si>
  <si>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</si>
  <si>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</si>
  <si>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</si>
  <si>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</si>
  <si>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</si>
  <si>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</si>
  <si>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</si>
  <si>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</si>
  <si>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</si>
  <si>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</si>
  <si>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</si>
  <si>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</si>
  <si>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</si>
  <si>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</si>
  <si>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</si>
  <si>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</si>
  <si>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</si>
  <si>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</si>
  <si>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</si>
  <si>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</si>
  <si>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</si>
  <si>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</si>
  <si>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</si>
  <si>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</si>
  <si>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</si>
  <si>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</si>
  <si>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</si>
  <si>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</si>
  <si>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</si>
  <si>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</si>
  <si>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</si>
  <si>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</si>
  <si>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</si>
  <si>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</si>
  <si>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</si>
  <si>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</si>
  <si>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</si>
  <si>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</si>
  <si>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</si>
  <si>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</si>
  <si>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</si>
  <si>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</si>
  <si>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</si>
  <si>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</si>
  <si>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</si>
  <si>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</si>
  <si>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</si>
  <si>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</si>
  <si>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</si>
  <si>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</si>
  <si>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</si>
  <si>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</si>
  <si>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</si>
  <si>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</si>
  <si>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</si>
  <si>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</si>
  <si>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</si>
  <si>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</si>
  <si>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</si>
  <si>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</si>
  <si>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</si>
  <si>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</si>
  <si>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</si>
  <si>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</si>
  <si>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</si>
  <si>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</si>
  <si>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</si>
  <si>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</si>
  <si>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</si>
  <si>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</si>
  <si>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</si>
  <si>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</si>
  <si>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</si>
  <si>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</si>
  <si>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</si>
  <si>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</si>
  <si>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</si>
  <si>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</si>
  <si>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</si>
  <si>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</si>
  <si>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</si>
  <si>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</si>
  <si>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</si>
  <si>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</si>
  <si>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</si>
  <si>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</si>
  <si>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</si>
  <si>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</si>
  <si>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</si>
  <si>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</si>
  <si>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</si>
  <si>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</si>
  <si>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</si>
  <si>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</si>
  <si>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</si>
  <si>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</si>
  <si>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</si>
  <si>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</si>
  <si>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</si>
  <si>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</si>
  <si>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</si>
  <si>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</si>
  <si>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</si>
  <si>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</si>
  <si>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</si>
  <si>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</si>
  <si>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</si>
  <si>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</si>
  <si>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</si>
  <si>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</si>
  <si>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</si>
  <si>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</si>
  <si>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</si>
  <si>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</si>
  <si>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</si>
  <si>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</si>
  <si>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</si>
  <si>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</si>
  <si>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</si>
  <si>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</si>
  <si>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</si>
  <si>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</si>
  <si>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</si>
  <si>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</si>
  <si>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</si>
  <si>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</si>
  <si>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</si>
  <si>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</si>
  <si>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</si>
  <si>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</si>
  <si>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</si>
  <si>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</si>
  <si>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</si>
  <si>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</si>
  <si>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</si>
  <si>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</si>
  <si>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</si>
  <si>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</si>
  <si>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</si>
  <si>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</si>
  <si>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</si>
  <si>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</si>
  <si>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</si>
  <si>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</si>
  <si>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</si>
  <si>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</si>
  <si>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</si>
  <si>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</si>
  <si>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</si>
  <si>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</si>
  <si>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</si>
  <si>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</si>
  <si>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</si>
  <si>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</si>
  <si>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</si>
  <si>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</si>
  <si>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</si>
  <si>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</si>
  <si>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</si>
  <si>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</si>
  <si>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</si>
  <si>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</si>
  <si>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</si>
  <si>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</si>
  <si>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</si>
  <si>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</si>
  <si>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</si>
  <si>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</si>
  <si>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</si>
  <si>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</si>
  <si>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</si>
  <si>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</si>
  <si>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</si>
  <si>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</si>
  <si>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</si>
  <si>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</si>
  <si>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</si>
  <si>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</si>
  <si>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</si>
  <si>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</si>
  <si>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</si>
  <si>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</si>
  <si>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</si>
  <si>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</si>
  <si>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</si>
  <si>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</si>
  <si>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</si>
  <si>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</si>
  <si>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</si>
  <si>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</si>
  <si>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</si>
  <si>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</si>
  <si>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</si>
  <si>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</si>
  <si>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</si>
  <si>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</si>
  <si>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</si>
  <si>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</si>
  <si>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</si>
  <si>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</si>
  <si>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</si>
  <si>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</si>
  <si>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</si>
  <si>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</si>
  <si>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</si>
  <si>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</si>
  <si>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</si>
  <si>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</si>
  <si>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</si>
  <si>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</si>
  <si>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</si>
  <si>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</si>
  <si>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</si>
  <si>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</si>
  <si>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</si>
  <si>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</si>
  <si>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</si>
  <si>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</si>
  <si>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</si>
  <si>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</si>
  <si>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</si>
  <si>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</si>
  <si>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</si>
  <si>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</si>
  <si>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</si>
  <si>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</si>
  <si>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</si>
  <si>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</si>
  <si>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</si>
  <si>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</si>
  <si>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</si>
  <si>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</si>
  <si>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</si>
  <si>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</si>
  <si>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</si>
  <si>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</si>
  <si>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</si>
  <si>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</si>
  <si>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</si>
  <si>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</si>
  <si>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</si>
  <si>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</si>
  <si>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</si>
  <si>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</si>
  <si>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</si>
  <si>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</si>
  <si>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</si>
  <si>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</si>
  <si>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</si>
  <si>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</si>
  <si>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</si>
  <si>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</si>
  <si>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</si>
  <si>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</si>
  <si>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</si>
  <si>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</si>
  <si>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</si>
  <si>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</si>
  <si>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</si>
  <si>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</si>
  <si>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</si>
  <si>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</si>
  <si>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</si>
  <si>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</si>
  <si>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</si>
  <si>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</si>
  <si>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</si>
  <si>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</si>
  <si>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</si>
  <si>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</si>
  <si>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</si>
  <si>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</si>
  <si>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</si>
  <si>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</si>
  <si>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</si>
  <si>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</si>
  <si>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</si>
  <si>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</si>
  <si>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</si>
  <si>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</si>
  <si>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</si>
  <si>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</si>
  <si>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</si>
  <si>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</si>
  <si>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</si>
  <si>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</si>
  <si>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</si>
  <si>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</si>
  <si>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</si>
  <si>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</si>
  <si>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</si>
  <si>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</si>
  <si>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</si>
  <si>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</si>
  <si>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</si>
  <si>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</si>
  <si>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</si>
  <si>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</si>
  <si>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</si>
  <si>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</si>
  <si>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</si>
  <si>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</si>
  <si>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</si>
  <si>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</si>
  <si>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</si>
  <si>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</si>
  <si>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</si>
  <si>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</si>
  <si>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</si>
  <si>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</si>
  <si>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</si>
  <si>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</si>
  <si>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</si>
  <si>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</si>
  <si>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</si>
  <si>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</si>
  <si>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</si>
  <si>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</si>
  <si>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</si>
  <si>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</si>
  <si>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</si>
  <si>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</si>
  <si>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</si>
  <si>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</si>
  <si>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</si>
  <si>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</si>
  <si>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</si>
  <si>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</si>
  <si>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</si>
  <si>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</si>
  <si>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</si>
  <si>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</si>
  <si>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</si>
  <si>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</si>
  <si>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</si>
  <si>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</si>
  <si>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</si>
  <si>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</si>
  <si>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</si>
  <si>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</si>
  <si>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</si>
  <si>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</si>
  <si>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</si>
  <si>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</si>
  <si>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</si>
  <si>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</si>
  <si>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</si>
  <si>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</si>
  <si>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</si>
  <si>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</si>
  <si>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</si>
  <si>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</si>
  <si>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</si>
  <si>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</si>
  <si>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</si>
  <si>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</si>
  <si>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</si>
  <si>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</si>
  <si>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</si>
  <si>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</si>
  <si>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</si>
  <si>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</si>
  <si>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</si>
  <si>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</si>
  <si>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</si>
  <si>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</si>
  <si>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</si>
  <si>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</si>
  <si>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</si>
  <si>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</si>
  <si>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</si>
  <si>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</si>
  <si>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</si>
  <si>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</si>
  <si>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</si>
  <si>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</si>
  <si>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</si>
  <si>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</si>
  <si>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</si>
  <si>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</si>
  <si>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</si>
  <si>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</si>
  <si>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</si>
  <si>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</si>
  <si>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</si>
  <si>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</si>
  <si>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</si>
  <si>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</si>
  <si>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</si>
  <si>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</si>
  <si>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</si>
  <si>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</si>
  <si>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</si>
  <si>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</si>
  <si>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</si>
  <si>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</si>
  <si>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</si>
  <si>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</si>
  <si>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</si>
  <si>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</si>
  <si>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</si>
  <si>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</si>
  <si>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</si>
  <si>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</si>
  <si>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</si>
  <si>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</si>
  <si>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</si>
  <si>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</si>
  <si>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</si>
  <si>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</si>
  <si>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</si>
  <si>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</si>
  <si>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</si>
  <si>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</si>
  <si>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</si>
  <si>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</si>
  <si>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</si>
  <si>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</si>
  <si>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</si>
  <si>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</si>
  <si>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</si>
  <si>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</si>
  <si>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</si>
  <si>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</si>
  <si>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</si>
  <si>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</si>
  <si>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</si>
  <si>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</si>
  <si>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</si>
  <si>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</si>
  <si>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</si>
  <si>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</si>
  <si>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</si>
  <si>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</si>
  <si>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</si>
  <si>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</si>
  <si>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</si>
  <si>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</si>
  <si>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</si>
  <si>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</si>
  <si>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</si>
  <si>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</si>
  <si>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</si>
  <si>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</si>
  <si>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</si>
  <si>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</si>
  <si>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</si>
  <si>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</si>
  <si>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</si>
  <si>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</si>
  <si>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</si>
  <si>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</si>
  <si>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</si>
  <si>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</si>
  <si>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</si>
  <si>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</si>
  <si>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</si>
  <si>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</si>
  <si>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</si>
  <si>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</si>
  <si>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</si>
  <si>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</si>
  <si>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</si>
  <si>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</si>
  <si>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</si>
  <si>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</si>
  <si>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</si>
  <si>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</si>
  <si>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</si>
  <si>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</si>
  <si>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</si>
  <si>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</si>
  <si>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</si>
  <si>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</si>
  <si>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</si>
  <si>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</si>
  <si>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</si>
  <si>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</si>
  <si>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</si>
  <si>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</si>
  <si>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</si>
  <si>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</si>
  <si>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</si>
  <si>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</si>
  <si>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</si>
  <si>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</si>
  <si>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</si>
  <si>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</si>
  <si>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</si>
  <si>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</si>
  <si>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</si>
  <si>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</si>
  <si>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</si>
  <si>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</si>
  <si>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</si>
  <si>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</si>
  <si>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</si>
  <si>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</si>
  <si>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</si>
  <si>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</si>
  <si>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</si>
  <si>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</si>
  <si>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</si>
  <si>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</si>
  <si>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</si>
  <si>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</si>
  <si>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</si>
  <si>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</si>
  <si>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</si>
  <si>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</si>
  <si>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</si>
  <si>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</si>
  <si>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</si>
  <si>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</si>
  <si>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</si>
  <si>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</si>
  <si>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</si>
  <si>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</si>
  <si>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</si>
  <si>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</si>
  <si>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</si>
  <si>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</si>
  <si>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</si>
  <si>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</si>
  <si>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</si>
  <si>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</si>
  <si>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</si>
  <si>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</si>
  <si>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</si>
  <si>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</si>
  <si>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</si>
  <si>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</si>
  <si>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</si>
  <si>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</si>
  <si>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</si>
  <si>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</si>
  <si>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</si>
  <si>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</si>
  <si>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</si>
  <si>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</si>
  <si>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</si>
  <si>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</si>
  <si>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</si>
  <si>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</si>
  <si>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</si>
  <si>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</si>
  <si>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</si>
  <si>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</si>
  <si>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</si>
  <si>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</si>
  <si>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</si>
  <si>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</si>
  <si>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</si>
  <si>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</si>
  <si>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</si>
  <si>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</si>
  <si>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</si>
  <si>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</si>
  <si>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</si>
  <si>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</si>
  <si>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</si>
  <si>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</si>
  <si>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</si>
  <si>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</si>
  <si>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</si>
  <si>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</si>
  <si>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</si>
  <si>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</si>
  <si>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</si>
  <si>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</si>
  <si>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</si>
  <si>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</si>
  <si>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</si>
  <si>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</si>
  <si>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</si>
  <si>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</si>
  <si>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</si>
  <si>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</si>
  <si>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</si>
  <si>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</si>
  <si>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</si>
  <si>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</si>
  <si>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</si>
  <si>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</si>
  <si>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</si>
  <si>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</si>
  <si>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</si>
  <si>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</si>
  <si>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</si>
  <si>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</si>
  <si>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</si>
  <si>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</si>
  <si>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</si>
  <si>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</si>
  <si>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</si>
  <si>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</si>
  <si>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</si>
  <si>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</si>
  <si>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</si>
  <si>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</si>
  <si>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</si>
  <si>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</si>
  <si>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</si>
  <si>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</si>
  <si>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</si>
  <si>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</si>
  <si>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</si>
  <si>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</si>
  <si>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</si>
  <si>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</si>
  <si>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</si>
  <si>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</si>
  <si>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</si>
  <si>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</si>
  <si>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</si>
  <si>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</si>
  <si>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</si>
  <si>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</si>
  <si>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</si>
  <si>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</si>
  <si>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</si>
  <si>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</si>
  <si>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</si>
  <si>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</si>
  <si>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</si>
  <si>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</si>
  <si>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</si>
  <si>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</si>
  <si>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</si>
  <si>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</si>
  <si>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</si>
  <si>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</si>
  <si>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</si>
  <si>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</si>
  <si>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</si>
  <si>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</si>
  <si>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</si>
  <si>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</si>
  <si>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</si>
  <si>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</si>
  <si>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</si>
  <si>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</si>
  <si>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</si>
  <si>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</si>
  <si>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</si>
  <si>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</si>
  <si>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</si>
  <si>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</si>
  <si>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</si>
  <si>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</si>
  <si>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</si>
  <si>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</si>
  <si>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</si>
  <si>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</si>
  <si>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</si>
  <si>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</si>
  <si>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</si>
  <si>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</si>
  <si>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</si>
  <si>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</si>
  <si>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</si>
  <si>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</si>
  <si>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</si>
  <si>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</si>
  <si>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</si>
  <si>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</si>
  <si>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</si>
  <si>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</si>
  <si>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</si>
  <si>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</si>
  <si>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</si>
  <si>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</si>
  <si>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</si>
  <si>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</si>
  <si>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</si>
  <si>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</si>
  <si>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</si>
  <si>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</si>
  <si>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</si>
  <si>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</si>
  <si>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</si>
  <si>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</si>
  <si>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</si>
  <si>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</si>
  <si>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</si>
  <si>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</si>
  <si>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</si>
  <si>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</si>
  <si>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</si>
  <si>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</si>
  <si>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</si>
  <si>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</si>
  <si>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</si>
  <si>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</si>
  <si>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</si>
  <si>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</si>
  <si>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</si>
  <si>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</si>
  <si>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</si>
  <si>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</si>
  <si>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</si>
  <si>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</si>
  <si>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</si>
  <si>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</si>
  <si>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</si>
  <si>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</si>
  <si>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</si>
  <si>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</si>
  <si>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</si>
  <si>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</si>
  <si>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</si>
  <si>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</si>
  <si>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</si>
  <si>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</si>
  <si>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</si>
  <si>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</si>
  <si>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</si>
  <si>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</si>
  <si>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</si>
  <si>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</si>
  <si>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</si>
  <si>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</si>
  <si>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</si>
  <si>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</si>
  <si>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</si>
  <si>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</si>
  <si>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</si>
  <si>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</si>
  <si>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</si>
  <si>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</si>
  <si>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</si>
  <si>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</si>
  <si>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</si>
  <si>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</si>
  <si>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</si>
  <si>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</si>
  <si>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</si>
  <si>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</si>
  <si>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</si>
  <si>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</si>
  <si>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</si>
  <si>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</si>
  <si>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</si>
  <si>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</si>
  <si>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</si>
  <si>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</si>
  <si>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</si>
  <si>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</si>
  <si>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</si>
  <si>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</si>
  <si>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</si>
  <si>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</si>
  <si>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</si>
  <si>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</si>
  <si>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</si>
  <si>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</si>
  <si>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</si>
  <si>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</si>
  <si>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</si>
  <si>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</si>
  <si>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</si>
  <si>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</si>
  <si>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</si>
  <si>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</si>
  <si>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</si>
  <si>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</si>
  <si>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</si>
  <si>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</si>
  <si>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</si>
  <si>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</si>
  <si>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</si>
  <si>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</si>
  <si>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</si>
  <si>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</si>
  <si>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</si>
  <si>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</si>
  <si>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</si>
  <si>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</si>
  <si>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</si>
  <si>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</si>
  <si>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</si>
  <si>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</si>
  <si>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</si>
  <si>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</si>
  <si>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</si>
  <si>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</si>
  <si>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</si>
  <si>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</si>
  <si>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</si>
  <si>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</si>
  <si>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</si>
  <si>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</si>
  <si>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</si>
  <si>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</si>
  <si>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</si>
  <si>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</si>
  <si>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</si>
  <si>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</si>
  <si>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</si>
  <si>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</si>
  <si>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</si>
  <si>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</si>
  <si>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</si>
  <si>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</si>
  <si>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</si>
  <si>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</si>
  <si>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</si>
  <si>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</si>
  <si>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</si>
  <si>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</si>
  <si>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</si>
  <si>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</si>
  <si>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</si>
  <si>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</si>
  <si>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</si>
  <si>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</si>
  <si>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</si>
  <si>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</si>
  <si>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</si>
  <si>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</si>
  <si>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</si>
  <si>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</si>
  <si>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</si>
  <si>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</si>
  <si>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</si>
  <si>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</si>
  <si>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</si>
  <si>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</si>
  <si>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</si>
  <si>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</si>
  <si>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</si>
  <si>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</si>
  <si>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</si>
  <si>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</si>
  <si>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</si>
  <si>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</si>
  <si>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</si>
  <si>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</si>
  <si>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</si>
  <si>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</si>
  <si>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</si>
  <si>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</si>
  <si>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</si>
  <si>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</si>
  <si>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</si>
  <si>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</si>
  <si>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</si>
  <si>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</si>
  <si>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</si>
  <si>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</si>
  <si>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</si>
  <si>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</si>
  <si>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</si>
  <si>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</si>
  <si>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</si>
  <si>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</si>
  <si>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</si>
  <si>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</si>
  <si>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</si>
  <si>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</si>
  <si>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</si>
  <si>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</si>
  <si>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</si>
  <si>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</si>
  <si>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</si>
  <si>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</si>
  <si>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</si>
  <si>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</si>
  <si>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</si>
  <si>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</si>
  <si>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</si>
  <si>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</si>
  <si>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</si>
  <si>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</si>
  <si>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</si>
  <si>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</si>
  <si>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</si>
  <si>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</si>
  <si>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</si>
  <si>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</si>
  <si>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</si>
  <si>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</si>
  <si>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</si>
  <si>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</si>
  <si>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</si>
  <si>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</si>
  <si>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</si>
  <si>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</si>
  <si>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</si>
  <si>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</si>
  <si>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</si>
  <si>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</si>
  <si>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</si>
  <si>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</si>
  <si>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</si>
  <si>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</si>
  <si>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</si>
  <si>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</si>
  <si>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</si>
  <si>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</si>
  <si>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</si>
  <si>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</si>
  <si>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</si>
  <si>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</si>
  <si>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</si>
  <si>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</si>
  <si>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</si>
  <si>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</si>
  <si>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</si>
  <si>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</si>
  <si>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</si>
  <si>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</si>
  <si>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</si>
  <si>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</si>
  <si>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</si>
  <si>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</si>
  <si>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</si>
  <si>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</si>
  <si>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</si>
  <si>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</si>
  <si>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</si>
  <si>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</si>
  <si>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</si>
  <si>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</si>
  <si>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</si>
  <si>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</si>
  <si>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</si>
  <si>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</si>
  <si>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</si>
  <si>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</si>
  <si>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</si>
  <si>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</si>
  <si>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</si>
  <si>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</si>
  <si>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</si>
  <si>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</si>
  <si>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</si>
  <si>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</si>
  <si>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</si>
  <si>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</si>
  <si>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</si>
  <si>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</si>
  <si>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</si>
  <si>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</si>
  <si>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</si>
  <si>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</si>
  <si>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</si>
  <si>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</si>
  <si>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</si>
  <si>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</si>
  <si>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</si>
  <si>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</si>
  <si>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</si>
  <si>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</si>
  <si>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</si>
  <si>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</si>
  <si>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</si>
  <si>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</si>
  <si>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</si>
  <si>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</si>
  <si>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</si>
  <si>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</si>
  <si>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</si>
  <si>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</si>
  <si>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</si>
  <si>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</si>
  <si>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</si>
  <si>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</si>
  <si>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</si>
  <si>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</si>
  <si>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</si>
  <si>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</si>
  <si>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</si>
  <si>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</si>
  <si>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</si>
  <si>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</si>
  <si>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</si>
  <si>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</si>
  <si>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</si>
  <si>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</si>
  <si>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</si>
  <si>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</si>
  <si>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</si>
  <si>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</si>
  <si>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</si>
  <si>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</si>
  <si>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</si>
  <si>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</si>
  <si>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</si>
  <si>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</si>
  <si>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</si>
  <si>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</si>
  <si>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</si>
  <si>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</si>
  <si>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</si>
  <si>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</si>
  <si>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</si>
  <si>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</si>
  <si>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</si>
  <si>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</si>
  <si>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</si>
  <si>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</si>
  <si>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</si>
  <si>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</si>
  <si>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</si>
  <si>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</si>
  <si>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</si>
  <si>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</si>
  <si>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</si>
  <si>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</si>
  <si>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</si>
  <si>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</si>
  <si>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</si>
  <si>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</si>
  <si>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</si>
  <si>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</si>
  <si>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</si>
  <si>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</si>
  <si>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</si>
  <si>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</si>
  <si>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</si>
  <si>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</si>
  <si>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</si>
  <si>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</si>
  <si>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</si>
  <si>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</si>
  <si>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</si>
  <si>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</si>
  <si>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</si>
  <si>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</si>
  <si>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</si>
  <si>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</si>
  <si>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</si>
  <si>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</si>
  <si>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</si>
  <si>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</si>
  <si>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</si>
  <si>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</si>
  <si>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</si>
  <si>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</si>
  <si>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</si>
  <si>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</si>
  <si>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</si>
  <si>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</si>
  <si>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</si>
  <si>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</si>
  <si>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</si>
  <si>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</si>
  <si>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</si>
  <si>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</si>
  <si>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</si>
  <si>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</si>
  <si>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</si>
  <si>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</si>
  <si>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</si>
  <si>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</si>
  <si>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</si>
  <si>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</si>
  <si>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</si>
  <si>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</si>
  <si>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</si>
  <si>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</si>
  <si>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</si>
  <si>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</si>
  <si>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</si>
  <si>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</si>
  <si>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</si>
  <si>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</si>
  <si>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</si>
  <si>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</si>
  <si>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</si>
  <si>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</si>
  <si>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</si>
  <si>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</si>
  <si>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</si>
  <si>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</si>
  <si>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</si>
  <si>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</si>
  <si>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</si>
  <si>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</si>
  <si>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</si>
  <si>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</si>
  <si>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</si>
  <si>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</si>
  <si>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</si>
  <si>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</si>
  <si>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</si>
  <si>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</si>
  <si>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</si>
  <si>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</si>
  <si>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</si>
  <si>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</si>
  <si>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</si>
  <si>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</si>
  <si>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</si>
  <si>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</si>
  <si>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</si>
  <si>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</si>
  <si>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</si>
  <si>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</si>
  <si>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</si>
  <si>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</si>
  <si>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</si>
  <si>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</si>
  <si>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</si>
  <si>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</si>
  <si>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</si>
  <si>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</si>
  <si>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</si>
  <si>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</si>
  <si>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</si>
  <si>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</si>
  <si>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</si>
  <si>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</si>
  <si>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</si>
  <si>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</si>
  <si>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</si>
  <si>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</si>
  <si>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</si>
  <si>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</si>
  <si>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</si>
  <si>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</si>
  <si>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</si>
  <si>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</si>
  <si>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</si>
  <si>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</si>
  <si>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</si>
  <si>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</si>
  <si>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</si>
  <si>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</si>
  <si>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</si>
  <si>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</si>
  <si>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</si>
  <si>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</si>
  <si>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</si>
  <si>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</si>
  <si>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</si>
  <si>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</si>
  <si>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</si>
  <si>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</si>
  <si>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</si>
  <si>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</si>
  <si>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</si>
  <si>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</si>
  <si>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</si>
  <si>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</si>
  <si>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</si>
  <si>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</si>
  <si>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</si>
  <si>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</si>
  <si>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</si>
  <si>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</si>
  <si>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</si>
  <si>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</si>
  <si>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</si>
  <si>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</si>
  <si>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</si>
  <si>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</si>
  <si>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</si>
  <si>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</si>
  <si>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</si>
  <si>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</si>
  <si>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</si>
  <si>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</si>
  <si>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</si>
  <si>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</si>
  <si>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</si>
  <si>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</si>
  <si>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</si>
  <si>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</si>
  <si>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</si>
  <si>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</si>
  <si>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</si>
  <si>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</si>
  <si>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</si>
  <si>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</si>
  <si>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</si>
  <si>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</si>
  <si>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</si>
  <si>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</si>
  <si>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</si>
  <si>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</si>
  <si>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</si>
  <si>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</si>
  <si>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</si>
  <si>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</si>
  <si>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</si>
  <si>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</si>
  <si>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</si>
  <si>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</si>
  <si>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</si>
  <si>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</si>
  <si>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</si>
  <si>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</si>
  <si>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</si>
  <si>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</si>
  <si>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</si>
  <si>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</si>
  <si>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</si>
  <si>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</si>
  <si>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</si>
  <si>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</si>
  <si>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</si>
  <si>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</si>
  <si>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</si>
  <si>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</si>
  <si>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</si>
  <si>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</si>
  <si>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</si>
  <si>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</si>
  <si>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</si>
  <si>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</si>
  <si>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</si>
  <si>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</si>
  <si>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</si>
  <si>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</si>
  <si>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</si>
  <si>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</si>
  <si>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</si>
  <si>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</si>
  <si>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</si>
  <si>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</si>
  <si>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</si>
  <si>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</si>
  <si>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</si>
  <si>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</si>
  <si>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</si>
  <si>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</si>
  <si>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</si>
  <si>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</si>
  <si>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</si>
  <si>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</si>
  <si>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</si>
  <si>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</si>
  <si>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</si>
  <si>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</si>
  <si>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</si>
  <si>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</si>
  <si>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</si>
  <si>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</si>
  <si>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</si>
  <si>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</si>
  <si>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</si>
  <si>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</si>
  <si>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</si>
  <si>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</si>
  <si>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</si>
  <si>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</si>
  <si>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</si>
  <si>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</si>
  <si>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</si>
  <si>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</si>
  <si>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</si>
  <si>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</si>
  <si>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</si>
  <si>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</si>
  <si>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</si>
  <si>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</si>
  <si>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</si>
  <si>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</si>
  <si>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</si>
  <si>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</si>
  <si>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</si>
  <si>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</si>
  <si>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</si>
  <si>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</si>
  <si>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</si>
  <si>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</si>
  <si>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</si>
  <si>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</si>
  <si>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</si>
  <si>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</si>
  <si>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</si>
  <si>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</si>
  <si>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</si>
  <si>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</si>
  <si>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</si>
  <si>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</si>
  <si>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</si>
  <si>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</si>
  <si>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</si>
  <si>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</si>
  <si>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</si>
  <si>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</si>
  <si>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</si>
  <si>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</si>
  <si>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</si>
  <si>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</si>
  <si>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</si>
  <si>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</si>
  <si>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</si>
  <si>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</si>
  <si>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</si>
  <si>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</si>
  <si>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</si>
  <si>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</si>
  <si>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</si>
  <si>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</si>
  <si>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</si>
  <si>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</si>
  <si>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</si>
  <si>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</si>
  <si>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</si>
  <si>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</si>
  <si>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</si>
  <si>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</si>
  <si>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</si>
  <si>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</si>
  <si>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</si>
  <si>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</si>
  <si>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</si>
  <si>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</si>
  <si>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</si>
  <si>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</si>
  <si>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</si>
  <si>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</si>
  <si>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</si>
  <si>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</si>
  <si>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</si>
  <si>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</si>
  <si>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</si>
  <si>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</si>
  <si>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</si>
  <si>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</si>
  <si>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</si>
  <si>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</si>
  <si>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</si>
  <si>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</si>
  <si>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</si>
  <si>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</si>
  <si>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</si>
  <si>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</si>
  <si>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</si>
  <si>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</si>
  <si>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</si>
  <si>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</si>
  <si>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</si>
  <si>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</si>
  <si>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</si>
  <si>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</si>
  <si>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</si>
  <si>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</si>
  <si>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</si>
  <si>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</si>
  <si>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</si>
  <si>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</si>
  <si>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</si>
  <si>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</si>
  <si>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</si>
  <si>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</si>
  <si>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</si>
  <si>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</si>
  <si>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</si>
  <si>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</si>
  <si>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</si>
  <si>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</si>
  <si>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</si>
  <si>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</si>
  <si>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</si>
  <si>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</si>
  <si>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</si>
  <si>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</si>
  <si>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</si>
  <si>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</si>
  <si>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</si>
  <si>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</si>
  <si>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</si>
  <si>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</si>
  <si>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</si>
  <si>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</si>
  <si>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</si>
  <si>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</si>
  <si>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</si>
  <si>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</si>
  <si>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</si>
  <si>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</si>
  <si>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</si>
  <si>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</si>
  <si>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</si>
  <si>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</si>
  <si>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</si>
  <si>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</si>
  <si>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</si>
  <si>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</si>
  <si>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</si>
  <si>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</si>
  <si>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</si>
  <si>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</si>
  <si>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</si>
  <si>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</si>
  <si>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</si>
  <si>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</si>
  <si>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</si>
  <si>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</si>
  <si>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</si>
  <si>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</si>
  <si>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</si>
  <si>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</si>
  <si>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</si>
  <si>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</si>
  <si>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</si>
  <si>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</si>
  <si>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</si>
  <si>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</si>
  <si>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</si>
  <si>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</si>
  <si>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</si>
  <si>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</si>
  <si>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</si>
  <si>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</si>
  <si>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</si>
  <si>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</si>
  <si>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</si>
  <si>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</si>
  <si>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</si>
  <si>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</si>
  <si>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</si>
  <si>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</si>
  <si>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</si>
  <si>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</si>
  <si>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</si>
  <si>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</si>
  <si>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</si>
  <si>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</si>
  <si>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</si>
  <si>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</si>
  <si>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</si>
  <si>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</si>
  <si>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</si>
  <si>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</si>
  <si>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</si>
  <si>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</si>
  <si>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</si>
  <si>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</si>
  <si>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</si>
  <si>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</si>
  <si>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</si>
  <si>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</si>
  <si>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</si>
  <si>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</si>
  <si>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</si>
  <si>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</si>
  <si>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</si>
  <si>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</si>
  <si>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</si>
  <si>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</si>
  <si>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</si>
  <si>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</si>
  <si>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</si>
  <si>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</si>
  <si>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</si>
  <si>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</si>
  <si>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</si>
  <si>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</si>
  <si>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</si>
  <si>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</si>
  <si>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</si>
  <si>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</si>
  <si>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</si>
  <si>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</si>
  <si>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</si>
  <si>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</si>
  <si>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</si>
  <si>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</si>
  <si>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</si>
  <si>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</si>
  <si>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</si>
  <si>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</si>
  <si>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</si>
  <si>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</si>
  <si>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</si>
  <si>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</si>
  <si>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</si>
  <si>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</si>
  <si>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</si>
  <si>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</si>
  <si>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</si>
  <si>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</si>
  <si>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</si>
  <si>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</si>
  <si>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</si>
  <si>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</si>
  <si>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</si>
  <si>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</si>
  <si>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</si>
  <si>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</si>
  <si>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</si>
  <si>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</si>
  <si>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</si>
  <si>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</si>
  <si>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</si>
  <si>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</si>
  <si>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</si>
  <si>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</si>
  <si>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</si>
  <si>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</si>
  <si>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</si>
  <si>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</si>
  <si>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</si>
  <si>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</si>
  <si>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</si>
  <si>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</si>
  <si>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</si>
  <si>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</si>
  <si>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</si>
  <si>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</si>
  <si>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</si>
  <si>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</si>
  <si>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</si>
  <si>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</si>
  <si>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</si>
  <si>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</si>
  <si>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</si>
  <si>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</si>
  <si>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</si>
  <si>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</si>
  <si>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</si>
  <si>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</si>
  <si>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</si>
  <si>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</si>
  <si>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</si>
  <si>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</si>
  <si>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</si>
  <si>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</si>
  <si>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</si>
  <si>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</si>
  <si>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</si>
  <si>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</si>
  <si>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</si>
  <si>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</si>
  <si>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</si>
  <si>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</si>
  <si>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</si>
  <si>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</si>
  <si>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</si>
  <si>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</si>
  <si>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</si>
  <si>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</si>
  <si>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</si>
  <si>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</si>
  <si>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</si>
  <si>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</si>
  <si>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</si>
  <si>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</si>
  <si>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</si>
  <si>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</si>
  <si>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</si>
  <si>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</si>
  <si>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</si>
  <si>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</si>
  <si>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</si>
  <si>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</si>
  <si>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</si>
  <si>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</si>
  <si>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</si>
  <si>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</si>
  <si>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</si>
  <si>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</si>
  <si>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</si>
  <si>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</si>
  <si>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</si>
  <si>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</si>
  <si>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</si>
  <si>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</si>
  <si>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</si>
  <si>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</si>
  <si>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</si>
  <si>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</si>
  <si>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</si>
  <si>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</si>
  <si>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</si>
  <si>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</si>
  <si>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</si>
  <si>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</si>
  <si>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</si>
  <si>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</si>
  <si>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</si>
  <si>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</si>
  <si>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</si>
  <si>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</si>
  <si>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</si>
  <si>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</si>
  <si>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</si>
  <si>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</si>
  <si>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</si>
  <si>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</si>
  <si>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</si>
  <si>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</si>
  <si>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</si>
  <si>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</si>
  <si>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</si>
  <si>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</si>
  <si>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</si>
  <si>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</si>
  <si>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</si>
  <si>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</si>
  <si>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</si>
  <si>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</si>
  <si>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</si>
  <si>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</si>
  <si>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</si>
  <si>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</si>
  <si>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</si>
  <si>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</si>
  <si>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</si>
  <si>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</si>
  <si>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</si>
  <si>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</si>
  <si>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</si>
  <si>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</si>
  <si>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</si>
  <si>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</si>
  <si>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</si>
  <si>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</si>
  <si>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</si>
  <si>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</si>
  <si>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</si>
  <si>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</si>
  <si>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</si>
  <si>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</si>
  <si>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</si>
  <si>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</si>
  <si>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</si>
  <si>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</si>
  <si>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</si>
  <si>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</si>
  <si>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</si>
  <si>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</si>
  <si>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</si>
  <si>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</si>
  <si>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</si>
  <si>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</si>
  <si>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</si>
  <si>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</si>
  <si>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</si>
  <si>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</si>
  <si>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</si>
  <si>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</si>
  <si>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</si>
  <si>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</si>
  <si>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</si>
  <si>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</si>
  <si>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</si>
  <si>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</si>
  <si>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</si>
  <si>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</si>
  <si>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</si>
  <si>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</si>
  <si>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</si>
  <si>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</si>
  <si>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</si>
  <si>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</si>
  <si>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</si>
  <si>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</si>
  <si>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</si>
  <si>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</si>
  <si>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</si>
  <si>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</si>
  <si>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</si>
  <si>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</si>
  <si>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</si>
  <si>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</si>
  <si>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</si>
  <si>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</si>
  <si>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</si>
  <si>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</si>
  <si>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</si>
  <si>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</si>
  <si>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</si>
  <si>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</si>
  <si>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</si>
  <si>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</si>
  <si>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</si>
  <si>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</si>
  <si>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</si>
  <si>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</si>
  <si>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</si>
  <si>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</si>
  <si>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</si>
  <si>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</si>
  <si>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</si>
  <si>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</si>
  <si>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</si>
  <si>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</si>
  <si>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</si>
  <si>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</si>
  <si>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</si>
  <si>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</si>
  <si>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</si>
  <si>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</si>
  <si>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</si>
  <si>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</si>
  <si>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</si>
  <si>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</si>
  <si>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</si>
  <si>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</si>
  <si>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</si>
  <si>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</si>
  <si>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</si>
  <si>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</si>
  <si>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</si>
  <si>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</si>
  <si>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</si>
  <si>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</si>
  <si>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</si>
  <si>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</si>
  <si>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</si>
  <si>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</si>
  <si>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</si>
  <si>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</si>
  <si>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</si>
  <si>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</si>
  <si>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</si>
  <si>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</si>
  <si>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</si>
  <si>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</si>
  <si>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</si>
  <si>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</si>
  <si>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</si>
  <si>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</si>
  <si>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</si>
  <si>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</si>
  <si>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</si>
  <si>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</si>
  <si>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</si>
  <si>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</si>
  <si>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</si>
  <si>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</si>
  <si>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</si>
  <si>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</si>
  <si>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</si>
  <si>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</si>
  <si>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</si>
  <si>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</si>
  <si>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</si>
  <si>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</si>
  <si>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</si>
  <si>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</si>
  <si>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</si>
  <si>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</si>
  <si>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</si>
  <si>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</si>
  <si>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</si>
  <si>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</si>
  <si>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</si>
  <si>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</si>
  <si>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</si>
  <si>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</si>
  <si>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</si>
  <si>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</si>
  <si>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</si>
  <si>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</si>
  <si>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</si>
  <si>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</si>
  <si>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</si>
  <si>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</si>
  <si>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</si>
  <si>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</si>
  <si>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</si>
  <si>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</si>
  <si>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</si>
  <si>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</si>
  <si>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</si>
  <si>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</si>
  <si>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</si>
  <si>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</si>
  <si>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</si>
  <si>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</si>
  <si>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</si>
  <si>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</si>
  <si>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</si>
  <si>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</si>
  <si>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</si>
  <si>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</si>
  <si>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</si>
  <si>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</si>
  <si>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</si>
  <si>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</si>
  <si>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</si>
  <si>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</si>
  <si>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</si>
  <si>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</si>
  <si>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</si>
  <si>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</si>
  <si>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</si>
  <si>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</si>
  <si>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</si>
  <si>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</si>
  <si>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</si>
  <si>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</si>
  <si>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</si>
  <si>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</si>
  <si>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</si>
  <si>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</si>
  <si>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</si>
  <si>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</si>
  <si>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</si>
  <si>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</si>
  <si>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</si>
  <si>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</si>
  <si>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</si>
  <si>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</si>
  <si>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</si>
  <si>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</si>
  <si>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</si>
  <si>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</si>
  <si>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</si>
  <si>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</si>
  <si>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</si>
  <si>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</si>
  <si>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</si>
  <si>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</si>
  <si>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</si>
  <si>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</si>
  <si>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</si>
  <si>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</si>
  <si>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</si>
  <si>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</si>
  <si>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</si>
  <si>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</si>
  <si>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</si>
  <si>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</si>
  <si>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</si>
  <si>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</si>
  <si>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</si>
  <si>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</si>
  <si>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</si>
  <si>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</si>
  <si>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</si>
  <si>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</si>
  <si>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</si>
  <si>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</si>
  <si>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</si>
  <si>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</si>
  <si>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</si>
  <si>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</si>
  <si>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</si>
  <si>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</si>
  <si>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</si>
  <si>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</si>
  <si>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</si>
  <si>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</si>
  <si>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</si>
  <si>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</si>
  <si>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</si>
  <si>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</si>
  <si>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</si>
  <si>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</si>
  <si>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</si>
  <si>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</si>
  <si>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</si>
  <si>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</si>
  <si>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</si>
  <si>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</si>
  <si>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</si>
  <si>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</si>
  <si>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</si>
  <si>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</si>
  <si>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</si>
  <si>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</si>
  <si>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</si>
  <si>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</si>
  <si>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</si>
  <si>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</si>
  <si>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</si>
  <si>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</si>
  <si>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</si>
  <si>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</si>
  <si>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</si>
  <si>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</si>
  <si>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</si>
  <si>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</si>
  <si>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</si>
  <si>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</si>
  <si>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</si>
  <si>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</si>
  <si>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</si>
  <si>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</si>
  <si>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</si>
  <si>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</si>
  <si>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</si>
  <si>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</si>
  <si>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</si>
  <si>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</si>
  <si>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</si>
  <si>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</si>
  <si>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</si>
  <si>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</si>
  <si>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</si>
  <si>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</si>
  <si>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</si>
  <si>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</si>
  <si>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</si>
  <si>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</si>
  <si>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</si>
  <si>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</si>
  <si>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</si>
  <si>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</si>
  <si>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</si>
  <si>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</si>
  <si>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</si>
  <si>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</si>
  <si>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</si>
  <si>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</si>
  <si>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</si>
  <si>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</si>
  <si>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</si>
  <si>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</si>
  <si>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</si>
  <si>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</si>
  <si>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</si>
  <si>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</si>
  <si>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</si>
  <si>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</si>
  <si>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</si>
  <si>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</si>
  <si>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</si>
  <si>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</si>
  <si>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</si>
  <si>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</si>
  <si>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</si>
  <si>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</si>
  <si>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</si>
  <si>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</si>
  <si>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</si>
  <si>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</si>
  <si>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</si>
  <si>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</si>
  <si>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</si>
  <si>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</si>
  <si>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</si>
  <si>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</si>
  <si>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</si>
  <si>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</si>
  <si>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</si>
  <si>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</si>
  <si>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</si>
  <si>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</si>
  <si>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</si>
  <si>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</si>
  <si>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</si>
  <si>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</si>
  <si>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</si>
  <si>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</si>
  <si>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</si>
  <si>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</si>
  <si>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</si>
  <si>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</si>
  <si>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</si>
  <si>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</si>
  <si>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</si>
  <si>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</si>
  <si>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</si>
  <si>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</si>
  <si>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</si>
  <si>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</si>
  <si>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</si>
  <si>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</si>
  <si>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</si>
  <si>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</si>
  <si>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</si>
  <si>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</si>
  <si>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</si>
  <si>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</si>
  <si>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</si>
  <si>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</si>
  <si>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</si>
  <si>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</si>
  <si>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</si>
  <si>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</si>
  <si>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</si>
  <si>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</si>
  <si>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</si>
  <si>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</si>
  <si>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</si>
  <si>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</si>
  <si>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</si>
  <si>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</si>
  <si>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</si>
  <si>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</si>
  <si>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</si>
  <si>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</si>
  <si>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</si>
  <si>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</si>
  <si>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</si>
  <si>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</si>
  <si>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</si>
  <si>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</si>
  <si>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</si>
  <si>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</si>
  <si>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</si>
  <si>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</si>
  <si>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</si>
  <si>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</si>
  <si>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</si>
  <si>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</si>
  <si>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</si>
  <si>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</si>
  <si>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</si>
  <si>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</si>
  <si>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</si>
  <si>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</si>
  <si>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</si>
  <si>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</si>
  <si>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</si>
  <si>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</si>
  <si>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</si>
  <si>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</si>
  <si>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</si>
  <si>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</si>
  <si>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</si>
  <si>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</si>
  <si>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</si>
  <si>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</si>
  <si>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</si>
  <si>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</si>
  <si>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</si>
  <si>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</si>
  <si>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</si>
  <si>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</si>
  <si>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</si>
  <si>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</si>
  <si>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</si>
  <si>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</si>
  <si>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</si>
  <si>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</si>
  <si>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</si>
  <si>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</si>
  <si>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</si>
  <si>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</si>
  <si>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</si>
  <si>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</si>
  <si>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</si>
  <si>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</si>
  <si>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</si>
  <si>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</si>
  <si>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</si>
  <si>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</si>
  <si>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</si>
  <si>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</si>
  <si>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</si>
  <si>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</si>
  <si>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</si>
  <si>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</si>
  <si>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</si>
  <si>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</si>
  <si>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</si>
  <si>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</si>
  <si>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</si>
  <si>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</si>
  <si>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</si>
  <si>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</si>
  <si>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</si>
  <si>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</si>
  <si>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</si>
  <si>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</si>
  <si>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</si>
  <si>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</si>
  <si>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</si>
  <si>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</si>
  <si>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</si>
  <si>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</si>
  <si>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</si>
  <si>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</si>
  <si>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</si>
  <si>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</si>
  <si>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</si>
  <si>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</si>
  <si>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</si>
  <si>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</si>
  <si>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</si>
  <si>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</si>
  <si>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</si>
  <si>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</si>
  <si>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</si>
  <si>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</si>
  <si>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</si>
  <si>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</si>
  <si>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</si>
  <si>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</si>
  <si>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</si>
  <si>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</si>
  <si>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</si>
  <si>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</si>
  <si>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</si>
  <si>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</si>
  <si>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</si>
  <si>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</si>
  <si>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</si>
  <si>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</si>
  <si>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</si>
  <si>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</si>
  <si>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</si>
  <si>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</si>
  <si>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</si>
  <si>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</si>
  <si>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</si>
  <si>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</si>
  <si>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</si>
  <si>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</si>
  <si>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</si>
  <si>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</si>
  <si>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</si>
  <si>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</si>
  <si>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</si>
  <si>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</si>
  <si>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</si>
  <si>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</si>
  <si>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</si>
  <si>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</si>
  <si>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</si>
  <si>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</si>
  <si>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</si>
  <si>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</si>
  <si>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</si>
  <si>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</si>
  <si>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</si>
  <si>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</si>
  <si>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</si>
  <si>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</si>
  <si>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</si>
  <si>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</si>
  <si>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</si>
  <si>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</si>
  <si>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</si>
  <si>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</si>
  <si>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</si>
  <si>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</si>
  <si>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</si>
  <si>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</si>
  <si>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</si>
  <si>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</si>
  <si>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</si>
  <si>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</si>
  <si>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</si>
  <si>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</si>
  <si>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</si>
  <si>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</si>
  <si>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</si>
  <si>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</si>
  <si>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</si>
  <si>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</si>
  <si>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</si>
  <si>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</si>
  <si>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</si>
  <si>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</si>
  <si>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</si>
  <si>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</si>
  <si>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</si>
  <si>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</si>
  <si>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</si>
  <si>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</si>
  <si>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</si>
  <si>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</si>
  <si>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</si>
  <si>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</si>
  <si>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</si>
  <si>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</si>
  <si>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</si>
  <si>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</si>
  <si>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</si>
  <si>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</si>
  <si>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</si>
  <si>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</si>
  <si>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</si>
  <si>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</si>
  <si>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</si>
  <si>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</si>
  <si>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</si>
  <si>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</si>
  <si>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</si>
  <si>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</si>
  <si>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</si>
  <si>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</si>
  <si>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</si>
  <si>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</si>
  <si>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</si>
  <si>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</si>
  <si>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</si>
  <si>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</si>
  <si>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</si>
  <si>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</si>
  <si>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</si>
  <si>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</si>
  <si>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</si>
  <si>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</si>
  <si>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</si>
  <si>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</si>
  <si>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</si>
  <si>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</si>
  <si>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</si>
  <si>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</si>
  <si>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</si>
  <si>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</si>
  <si>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</si>
  <si>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</si>
  <si>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</si>
  <si>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</si>
  <si>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</si>
  <si>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</si>
  <si>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</si>
  <si>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</si>
  <si>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</si>
  <si>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</si>
  <si>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</si>
  <si>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</si>
  <si>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</si>
  <si>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</si>
  <si>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</si>
  <si>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</si>
  <si>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</si>
  <si>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</si>
  <si>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</si>
  <si>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</si>
  <si>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</si>
  <si>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</si>
  <si>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</si>
  <si>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</si>
  <si>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</si>
  <si>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</si>
  <si>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</si>
  <si>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</si>
  <si>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</si>
  <si>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</si>
  <si>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</si>
  <si>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</si>
  <si>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</si>
  <si>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</si>
  <si>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</si>
  <si>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</si>
  <si>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</si>
  <si>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</si>
  <si>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</si>
  <si>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</si>
  <si>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</si>
  <si>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</si>
  <si>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</si>
  <si>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</si>
  <si>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</si>
  <si>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</si>
  <si>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</si>
  <si>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</si>
  <si>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</si>
  <si>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</si>
  <si>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</si>
  <si>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</si>
  <si>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</si>
  <si>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</si>
  <si>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</si>
  <si>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</si>
  <si>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</si>
  <si>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</si>
  <si>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</si>
  <si>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</si>
  <si>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</si>
  <si>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</si>
  <si>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</si>
  <si>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</si>
  <si>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</si>
  <si>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</si>
  <si>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</si>
  <si>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</si>
  <si>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</si>
  <si>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</si>
  <si>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</si>
  <si>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</si>
  <si>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</si>
  <si>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</si>
  <si>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</si>
  <si>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</si>
  <si>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</si>
  <si>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</si>
  <si>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</si>
  <si>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</si>
  <si>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</si>
  <si>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</si>
  <si>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</si>
  <si>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</si>
  <si>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</si>
  <si>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</si>
  <si>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</si>
  <si>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</si>
  <si>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</si>
  <si>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</si>
  <si>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</si>
  <si>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</si>
  <si>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</si>
  <si>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</si>
  <si>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</si>
  <si>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</si>
  <si>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</si>
  <si>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</si>
  <si>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</si>
  <si>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</si>
  <si>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</si>
  <si>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</si>
  <si>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</si>
  <si>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</si>
  <si>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</si>
  <si>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</si>
  <si>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</si>
  <si>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</si>
  <si>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</si>
  <si>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</si>
  <si>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</si>
  <si>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</si>
  <si>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</si>
  <si>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</si>
  <si>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</si>
  <si>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</si>
  <si>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</si>
  <si>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</si>
  <si>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</si>
  <si>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</si>
  <si>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</si>
  <si>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</si>
  <si>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</si>
  <si>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</si>
  <si>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</si>
  <si>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</si>
  <si>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</si>
  <si>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</si>
  <si>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</si>
  <si>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</si>
  <si>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</si>
  <si>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</si>
  <si>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</si>
  <si>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</si>
  <si>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</si>
  <si>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</si>
  <si>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</si>
  <si>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</si>
  <si>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</si>
  <si>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</si>
  <si>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</si>
  <si>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</si>
  <si>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</si>
  <si>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</si>
  <si>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</si>
  <si>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</si>
  <si>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</si>
  <si>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</si>
  <si>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</si>
  <si>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</si>
  <si>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</si>
  <si>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</si>
  <si>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</si>
  <si>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</si>
  <si>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</si>
  <si>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</si>
  <si>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</si>
  <si>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</si>
  <si>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</si>
  <si>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</si>
  <si>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</si>
  <si>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</si>
  <si>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</si>
  <si>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</si>
  <si>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</si>
  <si>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</si>
  <si>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</si>
  <si>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</si>
  <si>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</si>
  <si>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</si>
  <si>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</si>
  <si>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</si>
  <si>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</si>
  <si>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</si>
  <si>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</si>
  <si>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</si>
  <si>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</si>
  <si>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</si>
  <si>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</si>
  <si>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</si>
  <si>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</si>
  <si>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</si>
  <si>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</si>
  <si>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</si>
  <si>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</si>
  <si>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</si>
  <si>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</si>
  <si>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</si>
  <si>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</si>
  <si>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</si>
  <si>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</si>
  <si>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</si>
  <si>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</si>
  <si>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</si>
  <si>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</si>
  <si>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</si>
  <si>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</si>
  <si>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</si>
  <si>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</si>
  <si>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</si>
  <si>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</si>
  <si>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</si>
  <si>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</si>
  <si>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</si>
  <si>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</si>
  <si>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</si>
  <si>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</si>
  <si>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</si>
  <si>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</si>
  <si>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</si>
  <si>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</si>
  <si>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</si>
  <si>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</si>
  <si>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</si>
  <si>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</si>
  <si>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</si>
  <si>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</si>
  <si>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</si>
  <si>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</si>
  <si>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</si>
  <si>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</si>
  <si>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</si>
  <si>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</si>
  <si>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</si>
  <si>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</si>
  <si>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</si>
  <si>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</si>
  <si>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</si>
  <si>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</si>
  <si>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</si>
  <si>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</si>
  <si>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</si>
  <si>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</si>
  <si>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</si>
  <si>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</si>
  <si>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</si>
  <si>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</si>
  <si>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</si>
  <si>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</si>
  <si>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</si>
  <si>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</si>
  <si>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</si>
  <si>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</si>
  <si>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</si>
  <si>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</si>
  <si>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</si>
  <si>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</si>
  <si>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</si>
  <si>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</si>
  <si>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</si>
  <si>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</si>
  <si>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</si>
  <si>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</si>
  <si>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</si>
  <si>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</si>
  <si>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</si>
  <si>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</si>
  <si>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</si>
  <si>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</si>
  <si>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</si>
  <si>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</si>
  <si>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</si>
  <si>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</si>
  <si>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</si>
  <si>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</si>
  <si>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</si>
  <si>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</si>
  <si>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</si>
  <si>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</si>
  <si>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</si>
  <si>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</si>
  <si>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</si>
  <si>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</si>
  <si>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</si>
  <si>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</si>
  <si>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</si>
  <si>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</si>
  <si>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</si>
  <si>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</si>
  <si>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</si>
  <si>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</si>
  <si>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</si>
  <si>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</si>
  <si>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</si>
  <si>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</si>
  <si>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</si>
  <si>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</si>
  <si>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</si>
  <si>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</si>
  <si>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</si>
  <si>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</si>
  <si>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</si>
  <si>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</si>
  <si>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</si>
  <si>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</si>
  <si>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</si>
  <si>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</si>
  <si>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</si>
  <si>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</si>
  <si>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</si>
  <si>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</si>
  <si>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</si>
  <si>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</si>
  <si>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</si>
  <si>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</si>
  <si>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</si>
  <si>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</si>
  <si>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</si>
  <si>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</si>
  <si>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</si>
  <si>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</si>
  <si>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</si>
  <si>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</si>
  <si>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</si>
  <si>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</si>
  <si>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</si>
  <si>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</si>
  <si>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</si>
  <si>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</si>
  <si>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</si>
  <si>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</si>
  <si>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</si>
  <si>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</si>
  <si>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</si>
  <si>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</si>
  <si>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</si>
  <si>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</si>
  <si>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</si>
  <si>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</si>
  <si>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</si>
  <si>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</si>
  <si>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</si>
  <si>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</si>
  <si>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</si>
  <si>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</si>
  <si>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</si>
  <si>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</si>
  <si>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</si>
  <si>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</si>
  <si>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</si>
  <si>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</si>
  <si>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</si>
  <si>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</si>
  <si>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</si>
  <si>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</si>
  <si>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</si>
  <si>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</si>
  <si>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</si>
  <si>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</si>
  <si>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</si>
  <si>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</si>
  <si>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</si>
  <si>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</si>
  <si>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</si>
  <si>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</si>
  <si>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</si>
  <si>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</si>
  <si>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</si>
  <si>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</si>
  <si>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</si>
  <si>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</si>
  <si>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</si>
  <si>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</si>
  <si>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</si>
  <si>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</si>
  <si>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</si>
  <si>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</si>
  <si>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</si>
  <si>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</si>
  <si>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</si>
  <si>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</si>
  <si>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</si>
  <si>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</si>
  <si>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</si>
  <si>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</si>
  <si>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</si>
  <si>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</si>
  <si>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</si>
  <si>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</si>
  <si>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</si>
  <si>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</si>
  <si>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</si>
  <si>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</si>
  <si>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</si>
  <si>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</si>
  <si>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</si>
  <si>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</si>
  <si>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</si>
  <si>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</si>
  <si>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</si>
  <si>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</si>
  <si>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</si>
  <si>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</si>
  <si>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</si>
  <si>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</si>
  <si>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</si>
  <si>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</si>
  <si>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</si>
  <si>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</si>
  <si>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</si>
  <si>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</si>
  <si>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</si>
  <si>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</si>
  <si>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</si>
  <si>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</si>
  <si>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</si>
  <si>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</si>
  <si>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</si>
  <si>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</si>
  <si>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</si>
  <si>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</si>
  <si>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</si>
  <si>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</si>
  <si>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</si>
  <si>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</si>
  <si>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</si>
  <si>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</si>
  <si>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</si>
  <si>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</si>
  <si>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</si>
  <si>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</si>
  <si>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</si>
  <si>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</si>
  <si>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</si>
  <si>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</si>
  <si>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</si>
  <si>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</si>
  <si>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</si>
  <si>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</si>
  <si>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</si>
  <si>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</si>
  <si>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</si>
  <si>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</si>
  <si>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</si>
  <si>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</si>
  <si>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</si>
  <si>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</si>
  <si>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</si>
  <si>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</si>
  <si>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</si>
  <si>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</si>
  <si>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</si>
  <si>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</si>
  <si>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</si>
  <si>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</si>
  <si>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</si>
  <si>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</si>
  <si>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</si>
  <si>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</si>
  <si>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</si>
  <si>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</si>
  <si>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</si>
  <si>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</si>
  <si>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</si>
  <si>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</si>
  <si>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</si>
  <si>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</si>
  <si>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</si>
  <si>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</si>
  <si>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</si>
  <si>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</si>
  <si>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</si>
  <si>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</si>
  <si>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</si>
  <si>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</si>
  <si>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</si>
  <si>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</si>
  <si>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</si>
  <si>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</si>
  <si>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</si>
  <si>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</si>
  <si>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</si>
  <si>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</si>
  <si>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</si>
  <si>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</si>
  <si>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</si>
  <si>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</si>
  <si>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</si>
  <si>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</si>
  <si>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</si>
  <si>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</si>
  <si>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</si>
  <si>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</si>
  <si>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</si>
  <si>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</si>
  <si>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</si>
  <si>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</si>
  <si>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</si>
  <si>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</si>
  <si>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</si>
  <si>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</si>
  <si>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</si>
  <si>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</si>
  <si>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</si>
  <si>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</si>
  <si>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</si>
  <si>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</si>
  <si>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</si>
  <si>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</si>
  <si>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</si>
  <si>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</si>
  <si>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</si>
  <si>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</si>
  <si>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</si>
  <si>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</si>
  <si>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</si>
  <si>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</si>
  <si>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</si>
  <si>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</si>
  <si>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</si>
  <si>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</si>
  <si>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</si>
  <si>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</si>
  <si>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</si>
  <si>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</si>
  <si>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</si>
  <si>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</si>
  <si>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</si>
  <si>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</si>
  <si>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</si>
  <si>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</si>
  <si>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</si>
  <si>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</si>
  <si>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</si>
  <si>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</si>
  <si>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</si>
  <si>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</si>
  <si>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</si>
  <si>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</si>
  <si>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</si>
  <si>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</si>
  <si>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</si>
  <si>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</si>
  <si>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</si>
  <si>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</si>
  <si>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</si>
  <si>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</si>
  <si>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</si>
  <si>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</si>
  <si>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</si>
  <si>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</si>
  <si>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</si>
  <si>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</si>
  <si>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</si>
  <si>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</si>
  <si>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</si>
  <si>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</si>
  <si>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</si>
  <si>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</si>
  <si>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</si>
  <si>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</si>
  <si>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</si>
  <si>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</si>
  <si>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</si>
  <si>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</si>
  <si>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</si>
  <si>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</si>
  <si>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</si>
  <si>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</si>
  <si>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</si>
  <si>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</si>
  <si>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</si>
  <si>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</si>
  <si>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</si>
  <si>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</si>
  <si>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</si>
  <si>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</si>
  <si>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</si>
  <si>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</si>
  <si>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</si>
  <si>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</si>
  <si>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</si>
  <si>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</si>
  <si>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</si>
  <si>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</si>
  <si>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</si>
  <si>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</si>
  <si>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</si>
  <si>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</si>
  <si>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</si>
  <si>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</si>
  <si>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</si>
  <si>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</si>
  <si>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</si>
  <si>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</si>
  <si>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</si>
  <si>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</si>
  <si>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</si>
  <si>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</si>
  <si>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</si>
  <si>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</si>
  <si>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</si>
  <si>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</si>
  <si>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</si>
  <si>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</si>
  <si>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</si>
  <si>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</si>
  <si>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</si>
  <si>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</si>
  <si>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</si>
  <si>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</si>
  <si>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</si>
  <si>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</si>
  <si>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</si>
  <si>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</si>
  <si>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</si>
  <si>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</si>
  <si>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</si>
  <si>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</si>
  <si>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</si>
  <si>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</si>
  <si>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</si>
  <si>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</si>
  <si>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</si>
  <si>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</si>
  <si>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</si>
  <si>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</si>
  <si>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</si>
  <si>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</si>
  <si>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</si>
  <si>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</si>
  <si>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</si>
  <si>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</si>
  <si>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</si>
  <si>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</si>
  <si>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</si>
  <si>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</si>
  <si>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</si>
  <si>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</si>
  <si>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</si>
  <si>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</si>
  <si>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</si>
  <si>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</si>
  <si>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</si>
  <si>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</si>
  <si>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</si>
  <si>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</si>
  <si>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</si>
  <si>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</si>
  <si>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</si>
  <si>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</si>
  <si>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</si>
  <si>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</si>
  <si>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</si>
  <si>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</si>
  <si>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</si>
  <si>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</si>
  <si>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</si>
  <si>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</si>
  <si>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</si>
  <si>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</si>
  <si>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</si>
  <si>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</si>
  <si>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</si>
  <si>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</si>
  <si>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</si>
  <si>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</si>
  <si>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</si>
  <si>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</si>
  <si>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</si>
  <si>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</si>
  <si>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</si>
  <si>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</si>
  <si>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</si>
  <si>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</si>
  <si>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</si>
  <si>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</si>
  <si>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</si>
  <si>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</si>
  <si>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</si>
  <si>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</si>
  <si>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</si>
  <si>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</si>
  <si>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</si>
  <si>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</si>
  <si>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</si>
  <si>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</si>
  <si>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</si>
  <si>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</si>
  <si>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</si>
  <si>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</si>
  <si>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</si>
  <si>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</si>
  <si>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</si>
  <si>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</si>
  <si>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</si>
  <si>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</si>
  <si>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</si>
  <si>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</si>
  <si>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</si>
  <si>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</si>
  <si>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</si>
  <si>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</si>
  <si>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</si>
  <si>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</si>
  <si>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</si>
  <si>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</si>
  <si>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</si>
  <si>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</si>
  <si>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</si>
  <si>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</si>
  <si>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</si>
  <si>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</si>
  <si>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</si>
  <si>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</si>
  <si>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</si>
  <si>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</si>
  <si>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</si>
  <si>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</si>
  <si>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</si>
  <si>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</si>
  <si>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</si>
  <si>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</si>
  <si>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</si>
  <si>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</si>
  <si>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</si>
  <si>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</si>
  <si>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</si>
  <si>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</si>
  <si>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</si>
  <si>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</si>
  <si>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</si>
  <si>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</si>
  <si>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</si>
  <si>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</si>
  <si>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</si>
  <si>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</si>
  <si>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</si>
  <si>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</si>
  <si>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</si>
  <si>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</si>
  <si>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</si>
  <si>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</si>
  <si>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</si>
  <si>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</si>
  <si>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</si>
  <si>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</si>
  <si>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</si>
  <si>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</si>
  <si>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</si>
  <si>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</si>
  <si>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</si>
  <si>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</si>
  <si>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</si>
  <si>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</si>
  <si>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</si>
  <si>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</si>
  <si>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</si>
  <si>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</si>
  <si>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</si>
  <si>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</si>
  <si>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</si>
  <si>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</si>
  <si>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</si>
  <si>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</si>
  <si>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</si>
  <si>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</si>
  <si>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</si>
  <si>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</si>
  <si>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</si>
  <si>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</si>
  <si>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</si>
  <si>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</si>
  <si>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</si>
  <si>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</si>
  <si>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</si>
  <si>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</si>
  <si>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</si>
  <si>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</si>
  <si>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</si>
  <si>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</si>
  <si>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</si>
  <si>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</si>
  <si>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</si>
  <si>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</si>
  <si>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</si>
  <si>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</si>
  <si>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</si>
  <si>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</si>
  <si>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</si>
  <si>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</si>
  <si>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</si>
  <si>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</si>
  <si>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</si>
  <si>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</si>
  <si>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</si>
  <si>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</si>
  <si>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</si>
  <si>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</si>
  <si>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</si>
  <si>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</si>
  <si>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</si>
  <si>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</si>
  <si>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</si>
  <si>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</si>
  <si>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</si>
  <si>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</si>
  <si>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</si>
  <si>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</si>
  <si>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</si>
  <si>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</si>
  <si>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</si>
  <si>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</si>
  <si>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</si>
  <si>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</si>
  <si>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</si>
  <si>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</si>
  <si>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</si>
  <si>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</si>
  <si>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</si>
  <si>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</si>
  <si>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</si>
  <si>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</si>
  <si>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</si>
  <si>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</si>
  <si>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</si>
  <si>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</si>
  <si>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</si>
  <si>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</si>
  <si>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</si>
  <si>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</si>
  <si>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</si>
  <si>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</si>
  <si>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</si>
  <si>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</si>
  <si>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</si>
  <si>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</si>
  <si>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</si>
  <si>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</si>
  <si>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</si>
  <si>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</si>
  <si>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</si>
  <si>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</si>
  <si>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</si>
  <si>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</si>
  <si>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</si>
  <si>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</si>
  <si>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</si>
  <si>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</si>
  <si>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</si>
  <si>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</si>
  <si>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</si>
  <si>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</si>
  <si>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</si>
  <si>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</si>
  <si>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</si>
  <si>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</si>
  <si>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</si>
  <si>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</si>
  <si>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</si>
  <si>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</si>
  <si>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</si>
  <si>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</si>
  <si>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</si>
  <si>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</si>
  <si>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</si>
  <si>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</si>
  <si>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</si>
  <si>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</si>
  <si>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</si>
  <si>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</si>
  <si>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</si>
  <si>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</si>
  <si>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</si>
  <si>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</si>
  <si>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</si>
  <si>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</si>
  <si>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</si>
  <si>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</si>
  <si>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</si>
  <si>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</si>
  <si>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</si>
  <si>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</si>
  <si>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</si>
  <si>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</si>
  <si>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</si>
  <si>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</si>
  <si>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</si>
  <si>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</si>
  <si>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</si>
  <si>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</si>
  <si>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</si>
  <si>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</si>
  <si>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</si>
  <si>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</si>
  <si>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</si>
  <si>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</si>
  <si>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</si>
  <si>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</si>
  <si>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</si>
  <si>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</si>
  <si>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</si>
  <si>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</si>
  <si>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</si>
  <si>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</si>
  <si>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</si>
  <si>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</si>
  <si>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</si>
  <si>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</si>
  <si>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</si>
  <si>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</si>
  <si>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</si>
  <si>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</si>
  <si>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</si>
  <si>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</si>
  <si>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</si>
  <si>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</si>
  <si>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</si>
  <si>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</si>
  <si>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</si>
  <si>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</si>
  <si>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</si>
  <si>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</si>
  <si>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</si>
  <si>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</si>
  <si>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</si>
  <si>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</si>
  <si>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</si>
  <si>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</si>
  <si>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</si>
  <si>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</si>
  <si>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</si>
  <si>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</si>
  <si>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</si>
  <si>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</si>
  <si>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</si>
  <si>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</si>
  <si>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</si>
  <si>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</si>
  <si>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</si>
  <si>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</si>
  <si>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</si>
  <si>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</si>
  <si>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</si>
  <si>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</si>
  <si>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</si>
  <si>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</si>
  <si>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</si>
  <si>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</si>
  <si>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</si>
  <si>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</si>
  <si>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</si>
  <si>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</si>
  <si>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</si>
  <si>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</si>
  <si>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</si>
  <si>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</si>
  <si>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</si>
  <si>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</si>
  <si>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</si>
  <si>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</si>
  <si>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</si>
  <si>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</si>
  <si>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</si>
  <si>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</si>
  <si>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</si>
  <si>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</si>
  <si>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</si>
  <si>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</si>
  <si>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</si>
  <si>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</si>
  <si>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</si>
  <si>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</si>
  <si>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</si>
  <si>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</si>
  <si>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</si>
  <si>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</si>
  <si>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</si>
  <si>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</si>
  <si>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</si>
  <si>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</si>
  <si>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</si>
  <si>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</si>
  <si>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</si>
  <si>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</si>
  <si>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</si>
  <si>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</si>
  <si>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</si>
  <si>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</si>
  <si>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</si>
  <si>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</si>
  <si>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</si>
  <si>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</si>
  <si>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</si>
  <si>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</si>
  <si>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</si>
  <si>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</si>
  <si>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</si>
  <si>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</si>
  <si>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</si>
  <si>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</si>
  <si>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</si>
  <si>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</si>
  <si>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</si>
  <si>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</si>
  <si>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</si>
  <si>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</si>
  <si>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</si>
  <si>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</si>
  <si>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</si>
  <si>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</si>
  <si>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</si>
  <si>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</si>
  <si>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</si>
  <si>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</si>
  <si>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</si>
  <si>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</si>
  <si>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</si>
  <si>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</si>
  <si>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</si>
  <si>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</si>
  <si>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</si>
  <si>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</si>
  <si>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</si>
  <si>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</si>
  <si>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</si>
  <si>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</si>
  <si>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</si>
  <si>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</si>
  <si>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</si>
  <si>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</si>
  <si>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</si>
  <si>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</si>
  <si>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</si>
  <si>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</si>
  <si>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</si>
  <si>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</si>
  <si>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</si>
  <si>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</si>
  <si>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</si>
  <si>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</si>
  <si>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</si>
  <si>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</si>
  <si>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</si>
  <si>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</si>
  <si>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</si>
  <si>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</si>
  <si>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</si>
  <si>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</si>
  <si>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</si>
  <si>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</si>
  <si>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</si>
  <si>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</si>
  <si>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</si>
  <si>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</si>
  <si>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</si>
  <si>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</si>
  <si>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</si>
  <si>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</si>
  <si>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</si>
  <si>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</si>
  <si>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</si>
  <si>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</si>
  <si>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</si>
  <si>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</si>
  <si>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</si>
  <si>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</si>
  <si>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</si>
  <si>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</si>
  <si>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</si>
  <si>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</si>
  <si>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</si>
  <si>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</si>
  <si>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</si>
  <si>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</si>
  <si>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</si>
  <si>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</si>
  <si>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</si>
  <si>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</si>
  <si>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</si>
  <si>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</si>
  <si>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</si>
  <si>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</si>
  <si>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</si>
  <si>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</si>
  <si>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</si>
  <si>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</si>
  <si>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</si>
  <si>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</si>
  <si>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</si>
  <si>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</si>
  <si>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</si>
  <si>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</si>
  <si>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</si>
  <si>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</si>
  <si>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</si>
  <si>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</si>
  <si>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</si>
  <si>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</si>
  <si>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</si>
  <si>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</si>
  <si>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</si>
  <si>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</si>
  <si>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</si>
  <si>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</si>
  <si>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</si>
  <si>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</si>
  <si>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</si>
  <si>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</si>
  <si>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</si>
  <si>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</si>
  <si>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</si>
  <si>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</si>
  <si>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</si>
  <si>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</si>
  <si>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</si>
  <si>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</si>
  <si>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</si>
  <si>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</si>
  <si>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</si>
  <si>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</si>
  <si>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</si>
  <si>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</si>
  <si>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</si>
  <si>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</si>
  <si>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</si>
  <si>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</si>
  <si>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</si>
  <si>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</si>
  <si>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</si>
  <si>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</si>
  <si>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</si>
  <si>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</si>
  <si>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</si>
  <si>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</si>
  <si>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</si>
  <si>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</si>
  <si>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</si>
  <si>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</si>
  <si>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</si>
  <si>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</si>
  <si>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</si>
  <si>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</si>
  <si>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</si>
  <si>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</si>
  <si>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</si>
  <si>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</si>
  <si>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</si>
  <si>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</si>
  <si>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</si>
  <si>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</si>
  <si>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</si>
  <si>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</si>
  <si>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</si>
  <si>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</si>
  <si>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</si>
  <si>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</si>
  <si>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</si>
  <si>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</si>
  <si>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</si>
  <si>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</si>
  <si>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</si>
  <si>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</si>
  <si>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</si>
  <si>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</si>
  <si>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</si>
  <si>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</si>
  <si>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</si>
  <si>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</si>
  <si>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</si>
  <si>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</si>
  <si>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</si>
  <si>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</si>
  <si>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</si>
  <si>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</si>
  <si>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</si>
  <si>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</si>
  <si>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</si>
  <si>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</si>
  <si>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</si>
  <si>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</si>
  <si>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</si>
  <si>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</si>
  <si>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</si>
  <si>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</si>
  <si>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</si>
  <si>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</si>
  <si>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</si>
  <si>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</si>
  <si>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</si>
  <si>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</si>
  <si>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</si>
  <si>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</si>
  <si>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</si>
  <si>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</si>
  <si>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</si>
  <si>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</si>
  <si>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</si>
  <si>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</si>
  <si>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</si>
  <si>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</si>
  <si>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</si>
  <si>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</si>
  <si>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</si>
  <si>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</si>
  <si>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</si>
  <si>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</si>
  <si>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</si>
  <si>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</si>
  <si>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</si>
  <si>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</si>
  <si>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</si>
  <si>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</si>
  <si>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</si>
  <si>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</si>
  <si>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</si>
  <si>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</si>
  <si>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</si>
  <si>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</si>
  <si>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</si>
  <si>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</si>
  <si>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</si>
  <si>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</si>
  <si>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</si>
  <si>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</si>
  <si>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</si>
  <si>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</si>
  <si>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</si>
  <si>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</si>
  <si>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</si>
  <si>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</si>
  <si>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</si>
  <si>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</si>
  <si>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</si>
  <si>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</si>
  <si>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</si>
  <si>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</si>
  <si>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</si>
  <si>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</si>
  <si>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</si>
  <si>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</si>
  <si>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</si>
  <si>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</si>
  <si>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</si>
  <si>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</si>
  <si>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</si>
  <si>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</si>
  <si>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</si>
  <si>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</si>
  <si>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</si>
  <si>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</si>
  <si>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</si>
  <si>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</si>
  <si>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</si>
  <si>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</si>
  <si>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</si>
  <si>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</si>
  <si>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</si>
  <si>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</si>
  <si>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</si>
  <si>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</si>
  <si>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</si>
  <si>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</si>
  <si>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</si>
  <si>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</si>
  <si>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</si>
  <si>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</si>
  <si>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</si>
  <si>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</si>
  <si>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</si>
  <si>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</si>
  <si>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</si>
  <si>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</si>
  <si>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</si>
  <si>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</si>
  <si>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</si>
  <si>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</si>
  <si>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</si>
  <si>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</si>
  <si>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</si>
  <si>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</si>
  <si>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</si>
  <si>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</si>
  <si>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</si>
  <si>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</si>
  <si>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</si>
  <si>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</si>
  <si>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</si>
  <si>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</si>
  <si>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</si>
  <si>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</si>
  <si>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</si>
  <si>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</si>
  <si>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</si>
  <si>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</si>
  <si>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</si>
  <si>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</si>
  <si>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</si>
  <si>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</si>
  <si>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</si>
  <si>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</si>
  <si>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</si>
  <si>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</si>
  <si>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</si>
  <si>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</si>
  <si>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</si>
  <si>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</si>
  <si>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</si>
  <si>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</si>
  <si>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</si>
  <si>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</si>
  <si>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</si>
  <si>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</si>
  <si>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</si>
  <si>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</si>
  <si>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</si>
  <si>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</si>
  <si>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</si>
  <si>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</si>
  <si>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</si>
  <si>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</si>
  <si>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</si>
  <si>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</si>
  <si>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</si>
  <si>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</si>
  <si>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</si>
  <si>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</si>
  <si>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</si>
  <si>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</si>
  <si>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</si>
  <si>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</si>
  <si>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</si>
  <si>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</si>
  <si>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</si>
  <si>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</si>
  <si>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</si>
  <si>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</si>
  <si>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</si>
  <si>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</si>
  <si>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</si>
  <si>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</si>
  <si>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</si>
  <si>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</si>
  <si>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</si>
  <si>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</si>
  <si>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</si>
  <si>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</si>
  <si>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</si>
  <si>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</si>
  <si>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</si>
  <si>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</si>
  <si>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</si>
  <si>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</si>
  <si>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</si>
  <si>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</si>
  <si>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</si>
  <si>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</si>
  <si>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</si>
  <si>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</si>
  <si>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</si>
  <si>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</si>
  <si>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</si>
  <si>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</si>
  <si>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</si>
  <si>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</si>
  <si>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</si>
  <si>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</si>
  <si>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</si>
  <si>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</si>
  <si>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</si>
  <si>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</si>
  <si>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</si>
  <si>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</si>
  <si>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</si>
  <si>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</si>
  <si>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</si>
  <si>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</si>
  <si>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</si>
  <si>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</si>
  <si>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</si>
  <si>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</si>
  <si>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</si>
  <si>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</si>
  <si>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</si>
  <si>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</si>
  <si>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</si>
  <si>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</si>
  <si>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</si>
  <si>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</si>
  <si>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</si>
  <si>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</si>
  <si>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</si>
  <si>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</si>
  <si>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</si>
  <si>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</si>
  <si>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</si>
  <si>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</si>
  <si>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</si>
  <si>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</si>
  <si>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</si>
  <si>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</si>
  <si>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</si>
  <si>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</si>
  <si>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</si>
  <si>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</si>
  <si>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</si>
  <si>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</si>
  <si>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</si>
  <si>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</si>
  <si>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</si>
  <si>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</si>
  <si>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</si>
  <si>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</si>
  <si>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</si>
  <si>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</si>
  <si>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</si>
  <si>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</si>
  <si>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</si>
  <si>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</si>
  <si>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</si>
  <si>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</si>
  <si>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</si>
  <si>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</si>
  <si>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</si>
  <si>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</si>
  <si>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</si>
  <si>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</si>
  <si>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</si>
  <si>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</si>
  <si>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</si>
  <si>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</si>
  <si>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</si>
  <si>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</si>
  <si>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</si>
  <si>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</si>
  <si>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</si>
  <si>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</si>
  <si>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</si>
  <si>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</si>
  <si>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</si>
  <si>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</si>
  <si>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</si>
  <si>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</si>
  <si>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</si>
  <si>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</si>
  <si>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</si>
  <si>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</si>
  <si>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</si>
  <si>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</si>
  <si>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</si>
  <si>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</si>
  <si>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</si>
  <si>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</si>
  <si>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</si>
  <si>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</si>
  <si>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</si>
  <si>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</si>
  <si>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</si>
  <si>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</si>
  <si>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</si>
  <si>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</si>
  <si>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</si>
  <si>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</si>
  <si>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</si>
  <si>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</si>
  <si>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</si>
  <si>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</si>
  <si>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</si>
  <si>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</si>
  <si>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</si>
  <si>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</si>
  <si>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</si>
  <si>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</si>
  <si>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</si>
  <si>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</si>
  <si>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</si>
  <si>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</si>
  <si>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</si>
  <si>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</si>
  <si>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</si>
  <si>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</si>
  <si>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</si>
  <si>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</si>
  <si>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</si>
  <si>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</si>
  <si>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</si>
  <si>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</si>
  <si>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</si>
  <si>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</si>
  <si>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</si>
  <si>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</si>
  <si>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</si>
  <si>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</si>
  <si>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</si>
  <si>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</si>
  <si>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</si>
  <si>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</si>
  <si>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</si>
  <si>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</si>
  <si>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</si>
  <si>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</si>
  <si>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</si>
  <si>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</si>
  <si>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</si>
  <si>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</si>
  <si>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</si>
  <si>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</si>
  <si>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</si>
  <si>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</si>
  <si>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</si>
  <si>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</si>
  <si>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</si>
  <si>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</si>
  <si>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</si>
  <si>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</si>
  <si>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</si>
  <si>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</si>
  <si>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</si>
  <si>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</si>
  <si>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</si>
  <si>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</si>
  <si>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</si>
  <si>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</si>
  <si>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</si>
  <si>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</si>
  <si>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</si>
  <si>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</si>
  <si>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</si>
  <si>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</si>
  <si>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</si>
  <si>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</si>
  <si>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</si>
  <si>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</si>
  <si>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</si>
  <si>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</si>
  <si>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</si>
  <si>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</si>
  <si>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</si>
  <si>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</si>
  <si>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</si>
  <si>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</si>
  <si>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</si>
  <si>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</si>
  <si>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</si>
  <si>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</si>
  <si>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</si>
  <si>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</si>
  <si>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</si>
  <si>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</si>
  <si>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</si>
  <si>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</si>
  <si>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</si>
  <si>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</si>
  <si>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</si>
  <si>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</si>
  <si>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</si>
  <si>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</si>
  <si>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</si>
  <si>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</si>
  <si>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</si>
  <si>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</si>
  <si>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</si>
  <si>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</si>
  <si>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</si>
  <si>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</si>
  <si>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</si>
  <si>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</si>
  <si>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</si>
  <si>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</si>
  <si>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</si>
  <si>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</si>
  <si>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</si>
  <si>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</si>
  <si>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</si>
  <si>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</si>
  <si>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</si>
  <si>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</si>
  <si>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</si>
  <si>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</si>
  <si>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</si>
  <si>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</si>
  <si>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</si>
  <si>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</si>
  <si>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</si>
  <si>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</si>
  <si>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</si>
  <si>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</si>
  <si>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</si>
  <si>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</si>
  <si>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</si>
  <si>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</si>
  <si>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</si>
  <si>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</si>
  <si>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</si>
  <si>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</si>
  <si>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</si>
  <si>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</si>
  <si>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</si>
  <si>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</si>
  <si>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</si>
  <si>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</si>
  <si>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</si>
  <si>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</si>
  <si>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</si>
  <si>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</si>
  <si>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</si>
  <si>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</si>
  <si>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</si>
  <si>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</si>
  <si>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</si>
  <si>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</si>
  <si>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</si>
  <si>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</si>
  <si>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</si>
  <si>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</si>
  <si>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</si>
  <si>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</si>
  <si>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</si>
  <si>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</si>
  <si>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</si>
  <si>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</si>
  <si>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</si>
  <si>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</si>
  <si>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</si>
  <si>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</si>
  <si>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</si>
  <si>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</si>
  <si>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</si>
  <si>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</si>
  <si>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</si>
  <si>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</si>
  <si>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</si>
  <si>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</si>
  <si>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</si>
  <si>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</si>
  <si>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</si>
  <si>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</si>
  <si>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</si>
  <si>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</si>
  <si>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</si>
  <si>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</si>
  <si>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</si>
  <si>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</si>
  <si>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</si>
  <si>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</si>
  <si>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</si>
  <si>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</si>
  <si>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</si>
  <si>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</si>
  <si>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</si>
  <si>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</si>
  <si>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</si>
  <si>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</si>
  <si>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</si>
  <si>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</si>
  <si>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</si>
  <si>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</si>
  <si>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</si>
  <si>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</si>
  <si>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</si>
  <si>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</si>
  <si>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</si>
  <si>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</si>
  <si>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</si>
  <si>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</si>
  <si>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</si>
  <si>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</si>
  <si>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</si>
  <si>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</si>
  <si>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</si>
  <si>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</si>
  <si>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</si>
  <si>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</si>
  <si>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</si>
  <si>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</si>
  <si>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</si>
  <si>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</si>
  <si>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</si>
  <si>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</si>
  <si>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</si>
  <si>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</si>
  <si>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</si>
  <si>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</si>
  <si>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</si>
  <si>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</si>
  <si>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</si>
  <si>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</si>
  <si>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</si>
  <si>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</si>
  <si>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</si>
  <si>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</si>
  <si>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</si>
  <si>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</si>
  <si>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</si>
  <si>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</si>
  <si>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</si>
  <si>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</si>
  <si>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</si>
  <si>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</si>
  <si>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</si>
  <si>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</si>
  <si>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</si>
  <si>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</si>
  <si>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</si>
  <si>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</si>
  <si>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</si>
  <si>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</si>
  <si>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</si>
  <si>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</si>
  <si>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</si>
  <si>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</si>
  <si>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</si>
  <si>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</si>
  <si>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</si>
  <si>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</si>
  <si>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</si>
  <si>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</si>
  <si>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</si>
  <si>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</si>
  <si>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</si>
  <si>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</si>
  <si>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</si>
  <si>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</si>
  <si>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</si>
  <si>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</si>
  <si>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</si>
  <si>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</si>
  <si>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</si>
  <si>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</si>
  <si>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</si>
  <si>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</si>
  <si>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</si>
  <si>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</si>
  <si>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</si>
  <si>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</si>
  <si>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</si>
  <si>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</si>
  <si>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</si>
  <si>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</si>
  <si>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</si>
  <si>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</si>
  <si>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</si>
  <si>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</si>
  <si>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</si>
  <si>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</si>
  <si>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</si>
  <si>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</si>
  <si>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</si>
  <si>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</si>
  <si>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</si>
  <si>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</si>
  <si>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</si>
  <si>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</si>
  <si>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</si>
  <si>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</si>
  <si>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</si>
  <si>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</si>
  <si>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</si>
  <si>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</si>
  <si>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</si>
  <si>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</si>
  <si>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</si>
  <si>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</si>
  <si>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</si>
  <si>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</si>
  <si>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</si>
  <si>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</si>
  <si>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</si>
  <si>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</si>
  <si>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</si>
  <si>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</si>
  <si>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</si>
  <si>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</si>
  <si>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</si>
  <si>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</si>
  <si>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</si>
  <si>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</si>
  <si>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</si>
  <si>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</si>
  <si>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</si>
  <si>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</si>
  <si>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</si>
  <si>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</si>
  <si>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</si>
  <si>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</si>
  <si>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</si>
  <si>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</si>
  <si>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</si>
  <si>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</si>
  <si>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</si>
  <si>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</si>
  <si>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</si>
  <si>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</si>
  <si>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</si>
  <si>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</si>
  <si>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</si>
  <si>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</si>
  <si>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</si>
  <si>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</si>
  <si>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</si>
  <si>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</si>
  <si>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</si>
  <si>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</si>
  <si>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</si>
  <si>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</si>
  <si>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</si>
  <si>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</si>
  <si>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</si>
  <si>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</si>
  <si>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</si>
  <si>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</si>
  <si>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</si>
  <si>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</si>
  <si>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</si>
  <si>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</si>
  <si>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</si>
  <si>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</si>
  <si>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</si>
  <si>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</si>
  <si>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</si>
  <si>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</si>
  <si>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</si>
  <si>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</si>
  <si>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</si>
  <si>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</si>
  <si>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</si>
  <si>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</si>
  <si>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</si>
  <si>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</si>
  <si>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</si>
  <si>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</si>
  <si>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</si>
  <si>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</si>
  <si>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</si>
  <si>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</si>
  <si>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</si>
  <si>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</si>
  <si>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</si>
  <si>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</si>
  <si>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</si>
  <si>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</si>
  <si>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</si>
  <si>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</si>
  <si>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</si>
  <si>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</si>
  <si>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</si>
  <si>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</si>
  <si>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</si>
  <si>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</si>
  <si>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</si>
  <si>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</si>
  <si>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</si>
  <si>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</si>
  <si>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</si>
  <si>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</si>
  <si>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</si>
  <si>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</si>
  <si>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</si>
  <si>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</si>
  <si>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</si>
  <si>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</si>
  <si>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</si>
  <si>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</si>
  <si>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</si>
  <si>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</si>
  <si>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</si>
  <si>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</si>
  <si>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</si>
  <si>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</si>
  <si>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</si>
  <si>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</si>
  <si>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</si>
  <si>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</si>
  <si>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</si>
  <si>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</si>
  <si>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</si>
  <si>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</si>
  <si>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</si>
  <si>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</si>
  <si>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</si>
  <si>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</si>
  <si>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</si>
  <si>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</si>
  <si>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</si>
  <si>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</si>
  <si>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</si>
  <si>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</si>
  <si>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</si>
  <si>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</si>
  <si>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</si>
  <si>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</si>
  <si>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</si>
  <si>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</si>
  <si>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</si>
  <si>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</si>
  <si>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</si>
  <si>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</si>
  <si>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</si>
  <si>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</si>
  <si>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</si>
  <si>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</si>
  <si>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</si>
  <si>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</si>
  <si>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</si>
  <si>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</si>
  <si>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</si>
  <si>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</si>
  <si>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</si>
  <si>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</si>
  <si>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</si>
  <si>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</si>
  <si>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</si>
  <si>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</si>
  <si>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</si>
  <si>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</si>
  <si>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</si>
  <si>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</si>
  <si>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</si>
  <si>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</si>
  <si>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</si>
  <si>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</si>
  <si>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</si>
  <si>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</si>
  <si>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</si>
  <si>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</si>
  <si>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</si>
  <si>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</si>
  <si>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</si>
  <si>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</si>
  <si>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</si>
  <si>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</si>
  <si>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</si>
  <si>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</si>
  <si>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</si>
  <si>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</si>
  <si>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</si>
  <si>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</si>
  <si>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</si>
  <si>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</si>
  <si>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</si>
  <si>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</si>
  <si>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</si>
  <si>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</si>
  <si>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</si>
  <si>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</si>
  <si>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</si>
  <si>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</si>
  <si>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</si>
  <si>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</si>
  <si>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</si>
  <si>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</si>
  <si>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</si>
  <si>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</si>
  <si>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</si>
  <si>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</si>
  <si>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</si>
  <si>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</si>
  <si>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</si>
  <si>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</si>
  <si>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</si>
  <si>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</si>
  <si>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</si>
  <si>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</si>
  <si>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</si>
  <si>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</si>
  <si>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</si>
  <si>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</si>
  <si>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</si>
  <si>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</si>
  <si>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</si>
  <si>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</si>
  <si>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</si>
  <si>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</si>
  <si>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</si>
  <si>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</si>
  <si>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</si>
  <si>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</si>
  <si>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</si>
  <si>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</si>
  <si>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</si>
  <si>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</si>
  <si>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</si>
  <si>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</si>
  <si>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</si>
  <si>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</si>
  <si>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</si>
  <si>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</si>
  <si>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</si>
  <si>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</si>
  <si>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</si>
  <si>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</si>
  <si>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</si>
  <si>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</si>
  <si>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</si>
  <si>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</si>
  <si>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</si>
  <si>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</si>
  <si>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</si>
  <si>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</si>
  <si>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</si>
  <si>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</si>
  <si>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</si>
  <si>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</si>
  <si>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</si>
  <si>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</si>
  <si>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</si>
  <si>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</si>
  <si>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</si>
  <si>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</si>
  <si>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</si>
  <si>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</si>
  <si>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</si>
  <si>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</si>
  <si>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</si>
  <si>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</si>
  <si>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</si>
  <si>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</si>
  <si>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</si>
  <si>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</si>
  <si>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</si>
  <si>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</si>
  <si>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</si>
  <si>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</si>
  <si>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</si>
  <si>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</si>
  <si>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</si>
  <si>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</si>
  <si>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</si>
  <si>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</si>
  <si>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</si>
  <si>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</si>
  <si>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</si>
  <si>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</si>
  <si>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</si>
  <si>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</si>
  <si>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</si>
  <si>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</si>
  <si>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</si>
  <si>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</si>
  <si>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</si>
  <si>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</si>
  <si>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</si>
  <si>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</si>
  <si>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</si>
  <si>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</si>
  <si>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</si>
  <si>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</si>
  <si>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</si>
  <si>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</si>
  <si>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</si>
  <si>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</si>
  <si>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</si>
  <si>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</si>
  <si>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</si>
  <si>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</si>
  <si>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</si>
  <si>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</si>
  <si>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</si>
  <si>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</si>
  <si>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</si>
  <si>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</si>
  <si>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</si>
  <si>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</si>
  <si>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</si>
  <si>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</si>
  <si>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</si>
  <si>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</si>
  <si>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</si>
  <si>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</si>
  <si>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</si>
  <si>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</si>
  <si>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</si>
  <si>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</si>
  <si>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</si>
  <si>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</si>
  <si>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</si>
  <si>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</si>
  <si>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</si>
  <si>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</si>
  <si>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</si>
  <si>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</si>
  <si>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</si>
  <si>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</si>
  <si>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</si>
  <si>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</si>
  <si>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</si>
  <si>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</si>
  <si>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</si>
  <si>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</si>
  <si>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</si>
  <si>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</si>
  <si>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</si>
  <si>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</si>
  <si>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</si>
  <si>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</si>
  <si>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</si>
  <si>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</si>
  <si>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</si>
  <si>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</si>
  <si>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</si>
  <si>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</si>
  <si>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</si>
  <si>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</si>
  <si>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</si>
  <si>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</si>
  <si>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</si>
  <si>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</si>
  <si>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</si>
  <si>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</si>
  <si>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</si>
  <si>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</si>
  <si>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</si>
  <si>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</si>
  <si>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</si>
  <si>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</si>
  <si>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</si>
  <si>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</si>
  <si>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</si>
  <si>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</si>
  <si>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</si>
  <si>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</si>
  <si>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</si>
  <si>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</si>
  <si>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</si>
  <si>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</si>
  <si>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</si>
  <si>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</si>
  <si>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</si>
  <si>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</si>
  <si>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</si>
  <si>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</si>
  <si>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</si>
  <si>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</si>
  <si>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</si>
  <si>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</si>
  <si>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</si>
  <si>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</si>
  <si>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</si>
  <si>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</si>
  <si>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</si>
  <si>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</si>
  <si>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</si>
  <si>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</si>
  <si>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</si>
  <si>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</si>
  <si>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</si>
  <si>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</si>
  <si>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</si>
  <si>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</si>
  <si>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</si>
  <si>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</si>
  <si>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</si>
  <si>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</si>
  <si>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</si>
  <si>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</si>
  <si>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</si>
  <si>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</si>
  <si>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</si>
  <si>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</si>
  <si>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</si>
  <si>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</si>
  <si>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</si>
  <si>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</si>
  <si>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</si>
  <si>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</si>
  <si>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</si>
  <si>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</si>
  <si>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</si>
  <si>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</si>
  <si>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</si>
  <si>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</si>
  <si>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</si>
  <si>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</si>
  <si>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</si>
  <si>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</si>
  <si>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</si>
  <si>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</si>
  <si>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</si>
  <si>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</si>
  <si>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</si>
  <si>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</si>
  <si>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</si>
  <si>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</si>
  <si>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</si>
  <si>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</si>
  <si>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</si>
  <si>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</si>
  <si>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</si>
  <si>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</si>
  <si>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</si>
  <si>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</si>
  <si>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</si>
  <si>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</si>
  <si>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</si>
  <si>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</si>
  <si>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</si>
  <si>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</si>
  <si>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</si>
  <si>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</si>
  <si>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</si>
  <si>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</si>
  <si>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</si>
  <si>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</si>
  <si>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</si>
  <si>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</si>
  <si>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</si>
  <si>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</si>
  <si>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</si>
  <si>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</si>
  <si>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</si>
  <si>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</si>
  <si>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</si>
  <si>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</si>
  <si>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</si>
  <si>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</si>
  <si>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</si>
  <si>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</si>
  <si>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</si>
  <si>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</si>
  <si>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</si>
  <si>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</si>
  <si>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</si>
  <si>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</si>
  <si>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</si>
  <si>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</si>
  <si>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</si>
  <si>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</si>
  <si>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</si>
  <si>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</si>
  <si>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</si>
  <si>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</si>
  <si>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</si>
  <si>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</si>
  <si>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</si>
  <si>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</si>
  <si>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</si>
  <si>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</si>
  <si>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</si>
  <si>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</si>
  <si>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</si>
  <si>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</si>
  <si>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</si>
  <si>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</si>
  <si>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</si>
  <si>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</si>
  <si>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</si>
  <si>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</si>
  <si>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</si>
  <si>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</si>
  <si>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</si>
  <si>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</si>
  <si>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</si>
  <si>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</si>
  <si>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</si>
  <si>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</si>
  <si>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</si>
  <si>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</si>
  <si>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</si>
  <si>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</si>
  <si>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</si>
  <si>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</si>
  <si>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</si>
  <si>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</si>
  <si>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</si>
  <si>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</si>
  <si>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</si>
  <si>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</si>
  <si>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</si>
  <si>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</si>
  <si>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</si>
  <si>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</si>
  <si>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</si>
  <si>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</si>
  <si>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</si>
  <si>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</si>
  <si>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</si>
  <si>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</si>
  <si>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</si>
  <si>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</si>
  <si>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</si>
  <si>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</si>
  <si>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</si>
  <si>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</si>
  <si>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</si>
  <si>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</si>
  <si>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</si>
  <si>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</si>
  <si>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</si>
  <si>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</si>
  <si>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</si>
  <si>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</si>
  <si>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</si>
  <si>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</si>
  <si>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</si>
  <si>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</si>
  <si>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</si>
  <si>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</si>
  <si>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</si>
  <si>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</si>
  <si>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</si>
  <si>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</si>
  <si>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</si>
  <si>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</si>
  <si>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</si>
  <si>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</si>
  <si>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</si>
  <si>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</si>
  <si>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</si>
  <si>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</si>
  <si>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</si>
  <si>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</si>
  <si>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</si>
  <si>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</si>
  <si>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</si>
  <si>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</si>
  <si>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</si>
  <si>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</si>
  <si>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</si>
  <si>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</si>
  <si>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</si>
  <si>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</si>
  <si>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</si>
  <si>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</si>
  <si>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</si>
  <si>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</si>
  <si>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</si>
  <si>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</si>
  <si>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</si>
  <si>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</si>
  <si>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</si>
  <si>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</si>
  <si>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</si>
  <si>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</si>
  <si>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</si>
  <si>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</si>
  <si>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</si>
  <si>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</si>
  <si>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</si>
  <si>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</si>
  <si>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</si>
  <si>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</si>
  <si>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</si>
  <si>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</si>
  <si>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</si>
  <si>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</si>
  <si>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</si>
  <si>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</si>
  <si>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</si>
  <si>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</si>
  <si>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</si>
  <si>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</si>
  <si>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</si>
  <si>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</si>
  <si>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</si>
  <si>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</si>
  <si>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</si>
  <si>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</si>
  <si>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</si>
  <si>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</si>
  <si>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</si>
  <si>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</si>
  <si>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</si>
  <si>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</si>
  <si>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</si>
  <si>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</si>
  <si>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</si>
  <si>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</si>
  <si>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</si>
  <si>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</si>
  <si>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</si>
  <si>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</si>
  <si>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</si>
  <si>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</si>
  <si>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</si>
  <si>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</si>
  <si>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</si>
  <si>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</si>
  <si>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</si>
  <si>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</si>
  <si>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</si>
  <si>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</si>
  <si>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</si>
  <si>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</si>
  <si>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</si>
  <si>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</si>
  <si>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</si>
  <si>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</si>
  <si>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</si>
  <si>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</si>
  <si>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</si>
  <si>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</si>
  <si>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</si>
  <si>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</si>
  <si>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</si>
  <si>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</si>
  <si>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</si>
  <si>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</si>
  <si>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</si>
  <si>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</si>
  <si>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</si>
  <si>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</si>
  <si>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</si>
  <si>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</si>
  <si>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</si>
  <si>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</si>
  <si>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</si>
  <si>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</si>
  <si>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</si>
  <si>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</si>
  <si>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</si>
  <si>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</si>
  <si>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</si>
  <si>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</si>
  <si>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</si>
  <si>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</si>
  <si>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</si>
  <si>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</si>
  <si>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</si>
  <si>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</si>
  <si>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</si>
  <si>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</si>
  <si>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</si>
  <si>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</si>
  <si>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</si>
  <si>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</si>
  <si>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</si>
  <si>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</si>
  <si>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</si>
  <si>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</si>
  <si>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</si>
  <si>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</si>
  <si>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</si>
  <si>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</si>
  <si>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</si>
  <si>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</si>
  <si>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</si>
  <si>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</si>
  <si>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</si>
  <si>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</si>
  <si>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</si>
  <si>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</si>
  <si>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</si>
  <si>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</si>
  <si>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</si>
  <si>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</si>
  <si>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</si>
  <si>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</si>
  <si>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</si>
  <si>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</si>
  <si>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</si>
  <si>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</si>
  <si>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</si>
  <si>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</si>
  <si>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</si>
  <si>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</si>
  <si>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</si>
  <si>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</si>
  <si>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</si>
  <si>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</si>
  <si>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</si>
  <si>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</si>
  <si>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</si>
  <si>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</si>
  <si>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</si>
  <si>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</si>
  <si>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</si>
  <si>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</si>
  <si>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</si>
  <si>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</si>
  <si>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</si>
  <si>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</si>
  <si>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</si>
  <si>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</si>
  <si>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</si>
  <si>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</si>
  <si>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</si>
  <si>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</si>
  <si>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</si>
  <si>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</si>
  <si>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</si>
  <si>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</si>
  <si>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</si>
  <si>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</si>
  <si>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</si>
  <si>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</si>
  <si>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</si>
  <si>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</si>
  <si>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</si>
  <si>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</si>
  <si>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</si>
  <si>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</si>
  <si>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</si>
  <si>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</si>
  <si>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</si>
  <si>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</si>
  <si>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</si>
  <si>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</si>
  <si>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</si>
  <si>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</si>
  <si>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</si>
  <si>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</si>
  <si>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</si>
  <si>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</si>
  <si>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</si>
  <si>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</si>
  <si>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</si>
  <si>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</si>
  <si>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</si>
  <si>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</si>
  <si>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</si>
  <si>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</si>
  <si>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</si>
  <si>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</si>
  <si>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</si>
  <si>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</si>
  <si>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</si>
  <si>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</si>
  <si>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</si>
  <si>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</si>
  <si>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</si>
  <si>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</si>
  <si>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</si>
  <si>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</si>
  <si>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</si>
  <si>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</si>
  <si>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</si>
  <si>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</si>
  <si>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</si>
  <si>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</si>
  <si>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</si>
  <si>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</si>
  <si>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</si>
  <si>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</si>
  <si>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</si>
  <si>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</si>
  <si>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</si>
  <si>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</si>
  <si>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</si>
  <si>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</si>
  <si>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</si>
  <si>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</si>
  <si>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</si>
  <si>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</si>
  <si>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</si>
  <si>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</si>
  <si>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</si>
  <si>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</si>
  <si>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</si>
  <si>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</si>
  <si>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</si>
  <si>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</si>
  <si>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</si>
  <si>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</si>
  <si>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</si>
  <si>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</si>
  <si>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</si>
  <si>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</si>
  <si>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</si>
  <si>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</si>
  <si>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</si>
  <si>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</si>
  <si>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</si>
  <si>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</si>
  <si>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</si>
  <si>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</si>
  <si>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</si>
  <si>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</si>
  <si>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</si>
  <si>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</si>
  <si>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</si>
  <si>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</si>
  <si>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</si>
  <si>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</si>
  <si>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</si>
  <si>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</si>
  <si>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</si>
  <si>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</si>
  <si>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</si>
  <si>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</si>
  <si>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</si>
  <si>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</si>
  <si>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</si>
  <si>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</si>
  <si>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</si>
  <si>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</si>
  <si>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</si>
  <si>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</si>
  <si>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</si>
  <si>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</si>
  <si>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</si>
  <si>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</si>
  <si>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</si>
  <si>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</si>
  <si>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</si>
  <si>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</si>
  <si>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</si>
  <si>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</si>
  <si>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</si>
  <si>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</si>
  <si>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</si>
  <si>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</si>
  <si>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</si>
  <si>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</si>
  <si>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</si>
  <si>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</si>
  <si>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</si>
  <si>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</si>
  <si>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</si>
  <si>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</si>
  <si>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</si>
  <si>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</si>
  <si>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</si>
  <si>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</si>
  <si>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</si>
  <si>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</si>
  <si>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</si>
  <si>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</si>
  <si>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</si>
  <si>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</si>
  <si>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</si>
  <si>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</si>
  <si>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</si>
  <si>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</si>
  <si>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</si>
  <si>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</si>
  <si>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</si>
  <si>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</si>
  <si>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</si>
  <si>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</si>
  <si>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</si>
  <si>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</si>
  <si>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</si>
  <si>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</si>
  <si>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</si>
  <si>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</si>
  <si>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</si>
  <si>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</si>
  <si>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</si>
  <si>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</si>
  <si>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</si>
  <si>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</si>
  <si>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</si>
  <si>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</si>
  <si>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</si>
  <si>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</si>
  <si>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</si>
  <si>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</si>
  <si>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</si>
  <si>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</si>
  <si>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</si>
  <si>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</si>
  <si>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</si>
  <si>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</si>
  <si>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</si>
  <si>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</si>
  <si>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</si>
  <si>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</si>
  <si>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</si>
  <si>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</si>
  <si>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</si>
  <si>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</si>
  <si>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</si>
  <si>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</si>
  <si>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</si>
  <si>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</si>
  <si>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</si>
  <si>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</si>
  <si>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</si>
  <si>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</si>
  <si>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</si>
  <si>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</si>
  <si>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</si>
  <si>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</si>
  <si>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</si>
  <si>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</si>
  <si>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</si>
  <si>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</si>
  <si>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</si>
  <si>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</si>
  <si>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</si>
  <si>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</si>
  <si>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</si>
  <si>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</si>
  <si>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</si>
  <si>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</si>
  <si>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</si>
  <si>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</si>
  <si>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</si>
  <si>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</si>
  <si>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</si>
  <si>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</si>
  <si>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</si>
  <si>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</si>
  <si>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</si>
  <si>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</si>
  <si>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</si>
  <si>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</si>
  <si>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</si>
  <si>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</si>
  <si>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</si>
  <si>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</si>
  <si>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</si>
  <si>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</si>
  <si>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</si>
  <si>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</si>
  <si>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</si>
  <si>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</si>
  <si>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</si>
  <si>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</si>
  <si>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</si>
  <si>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</si>
  <si>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</si>
  <si>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</si>
  <si>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</si>
  <si>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</si>
  <si>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</si>
  <si>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</si>
  <si>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</si>
  <si>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</si>
  <si>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</si>
  <si>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</si>
  <si>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</si>
  <si>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</si>
  <si>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</si>
  <si>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</si>
  <si>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</si>
  <si>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</si>
  <si>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</si>
  <si>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</si>
  <si>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</si>
  <si>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</si>
  <si>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</si>
  <si>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</si>
  <si>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</si>
  <si>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</si>
  <si>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</si>
  <si>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</si>
  <si>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</si>
  <si>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</si>
  <si>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</si>
  <si>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</si>
  <si>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</si>
  <si>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</si>
  <si>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</si>
  <si>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</si>
  <si>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</si>
  <si>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</si>
  <si>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</si>
  <si>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</si>
  <si>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</si>
  <si>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</si>
  <si>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</si>
  <si>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</si>
  <si>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</si>
  <si>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</si>
  <si>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</si>
  <si>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</si>
  <si>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</si>
  <si>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</si>
  <si>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</si>
  <si>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</si>
  <si>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</si>
  <si>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</si>
  <si>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</si>
  <si>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</si>
  <si>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</si>
  <si>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</si>
  <si>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</si>
  <si>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</si>
  <si>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</si>
  <si>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</si>
  <si>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</si>
  <si>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</si>
  <si>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</si>
  <si>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</si>
  <si>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</si>
  <si>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</si>
  <si>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</si>
  <si>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</si>
  <si>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</si>
  <si>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</si>
  <si>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</si>
  <si>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</si>
  <si>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</si>
  <si>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</si>
  <si>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</si>
  <si>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</si>
  <si>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</si>
  <si>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</si>
  <si>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</si>
  <si>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</si>
  <si>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</si>
  <si>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</si>
  <si>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</si>
  <si>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</si>
  <si>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</si>
  <si>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</si>
  <si>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</si>
  <si>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</si>
  <si>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</si>
  <si>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</si>
  <si>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</si>
  <si>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</si>
  <si>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</si>
  <si>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</si>
  <si>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</si>
  <si>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</si>
  <si>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</si>
  <si>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</si>
  <si>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</si>
  <si>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</si>
  <si>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</si>
  <si>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</si>
  <si>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</si>
  <si>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</si>
  <si>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</si>
  <si>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</si>
  <si>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</si>
  <si>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</si>
  <si>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</si>
  <si>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</si>
  <si>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</si>
  <si>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</si>
  <si>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</si>
  <si>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</si>
  <si>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</si>
  <si>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</si>
  <si>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</si>
  <si>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</si>
  <si>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</si>
  <si>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</si>
  <si>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</si>
  <si>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</si>
  <si>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</si>
  <si>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</si>
  <si>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</si>
  <si>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</si>
  <si>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</si>
  <si>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</si>
  <si>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</si>
  <si>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</si>
  <si>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</si>
  <si>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</si>
  <si>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</si>
  <si>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</si>
  <si>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</si>
  <si>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</si>
  <si>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</si>
  <si>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</si>
  <si>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</si>
  <si>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</si>
  <si>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</si>
  <si>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</si>
  <si>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</si>
  <si>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</si>
  <si>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</si>
  <si>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</si>
  <si>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</si>
  <si>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</si>
  <si>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</si>
  <si>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</si>
  <si>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</si>
  <si>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</si>
  <si>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</si>
  <si>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</si>
  <si>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</si>
  <si>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</si>
  <si>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</si>
  <si>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</si>
  <si>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</si>
  <si>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</si>
  <si>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</si>
  <si>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</si>
  <si>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</si>
  <si>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</si>
  <si>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</si>
  <si>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</si>
  <si>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</si>
  <si>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</si>
  <si>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</si>
  <si>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</si>
  <si>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</si>
  <si>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</si>
  <si>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</si>
  <si>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</si>
  <si>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</si>
  <si>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</si>
  <si>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</si>
  <si>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</si>
  <si>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</si>
  <si>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</si>
  <si>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</si>
  <si>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</si>
  <si>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</si>
  <si>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</si>
  <si>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</si>
  <si>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</si>
  <si>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</si>
  <si>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</si>
  <si>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</si>
  <si>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</si>
  <si>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</si>
  <si>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</si>
  <si>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</si>
  <si>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</si>
  <si>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</si>
  <si>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</si>
  <si>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</si>
  <si>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</si>
  <si>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</si>
  <si>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</si>
  <si>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</si>
  <si>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</si>
  <si>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</si>
  <si>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</si>
  <si>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</si>
  <si>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</si>
  <si>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</si>
  <si>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</si>
  <si>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</si>
  <si>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</si>
  <si>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</si>
  <si>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</si>
  <si>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</si>
  <si>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</si>
  <si>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</si>
  <si>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</si>
  <si>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</si>
  <si>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</si>
  <si>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</si>
  <si>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</si>
  <si>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</si>
  <si>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</si>
  <si>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</si>
  <si>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</si>
  <si>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</si>
  <si>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</si>
  <si>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</si>
  <si>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</si>
  <si>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</si>
  <si>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</si>
  <si>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</si>
  <si>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</si>
  <si>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</si>
  <si>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</si>
  <si>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</si>
  <si>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</si>
  <si>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</si>
  <si>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</si>
  <si>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</si>
  <si>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</si>
  <si>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</si>
  <si>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</si>
  <si>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</si>
  <si>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</si>
  <si>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</si>
  <si>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</si>
  <si>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</si>
  <si>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</si>
  <si>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</si>
  <si>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</si>
  <si>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</si>
  <si>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</si>
  <si>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</si>
  <si>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</si>
  <si>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</si>
  <si>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</si>
  <si>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</si>
  <si>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</si>
  <si>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</si>
  <si>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</si>
  <si>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</si>
  <si>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</si>
  <si>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</si>
  <si>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</si>
  <si>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</si>
  <si>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</si>
  <si>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</si>
  <si>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</si>
  <si>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</si>
  <si>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</si>
  <si>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</si>
  <si>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</si>
  <si>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</si>
  <si>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</si>
  <si>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</si>
  <si>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</si>
  <si>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</si>
  <si>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</si>
  <si>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</si>
  <si>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</si>
  <si>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</si>
  <si>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</si>
  <si>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</si>
  <si>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</si>
  <si>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</si>
  <si>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</si>
  <si>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</si>
  <si>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</si>
  <si>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</si>
  <si>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</si>
  <si>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</si>
  <si>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</si>
  <si>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</si>
  <si>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</si>
  <si>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</si>
  <si>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</si>
  <si>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</si>
  <si>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</si>
  <si>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</si>
  <si>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</si>
  <si>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</si>
  <si>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</si>
  <si>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</si>
  <si>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</si>
  <si>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</si>
  <si>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</si>
  <si>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</si>
  <si>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</si>
  <si>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</si>
  <si>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</si>
  <si>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</si>
  <si>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</si>
  <si>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</si>
  <si>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</si>
  <si>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</si>
  <si>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</si>
  <si>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</si>
  <si>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</si>
  <si>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</si>
  <si>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</si>
  <si>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</si>
  <si>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</si>
  <si>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</si>
  <si>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</si>
  <si>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</si>
  <si>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</si>
  <si>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</si>
  <si>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</si>
  <si>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</si>
  <si>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</si>
  <si>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</si>
  <si>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</si>
  <si>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</si>
  <si>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</si>
  <si>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</si>
  <si>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</si>
  <si>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</si>
  <si>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</si>
  <si>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</si>
  <si>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</si>
  <si>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</si>
  <si>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</si>
  <si>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</si>
  <si>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</si>
  <si>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</si>
  <si>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</si>
  <si>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</si>
  <si>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</si>
  <si>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</si>
  <si>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</si>
  <si>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</si>
  <si>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</si>
  <si>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</si>
  <si>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</si>
  <si>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</si>
  <si>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</si>
  <si>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</si>
  <si>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</si>
  <si>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</si>
  <si>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</si>
  <si>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</si>
  <si>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</si>
  <si>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</si>
  <si>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</si>
  <si>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</si>
  <si>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</si>
  <si>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</si>
  <si>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</si>
  <si>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</si>
  <si>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</si>
  <si>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</si>
  <si>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</si>
  <si>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</si>
  <si>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</si>
  <si>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</si>
  <si>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</si>
  <si>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</si>
  <si>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</si>
  <si>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</si>
  <si>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</si>
  <si>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</si>
  <si>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</si>
  <si>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</si>
  <si>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</si>
  <si>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</si>
  <si>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</si>
  <si>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</si>
  <si>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</si>
  <si>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</si>
  <si>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</si>
  <si>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</si>
  <si>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</si>
  <si>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</si>
  <si>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</si>
  <si>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</si>
  <si>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</si>
  <si>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</si>
  <si>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</si>
  <si>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</si>
  <si>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</si>
  <si>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</si>
  <si>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</si>
  <si>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</si>
  <si>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</si>
  <si>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</si>
  <si>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</si>
  <si>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</si>
  <si>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</si>
  <si>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</si>
  <si>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</si>
  <si>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</si>
  <si>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</si>
  <si>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</si>
  <si>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</si>
  <si>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</si>
  <si>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</si>
  <si>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</si>
  <si>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</si>
  <si>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</si>
  <si>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</si>
  <si>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</si>
  <si>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</si>
  <si>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</si>
  <si>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</si>
  <si>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</si>
  <si>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</si>
  <si>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</si>
  <si>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</si>
  <si>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</si>
  <si>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</si>
  <si>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</si>
  <si>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</si>
  <si>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</si>
  <si>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</si>
  <si>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</si>
  <si>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</si>
  <si>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</si>
  <si>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</si>
  <si>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</si>
  <si>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</si>
  <si>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</si>
  <si>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</si>
  <si>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</si>
  <si>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</si>
  <si>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</si>
  <si>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</si>
  <si>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</si>
  <si>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</si>
  <si>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</si>
  <si>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</si>
  <si>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</si>
  <si>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</si>
  <si>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</si>
  <si>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</si>
  <si>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</si>
  <si>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</si>
  <si>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</si>
  <si>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</si>
  <si>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</si>
  <si>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</si>
  <si>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</si>
  <si>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</si>
  <si>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</si>
  <si>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</si>
  <si>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</si>
  <si>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</si>
  <si>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</si>
  <si>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</si>
  <si>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</si>
  <si>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</si>
  <si>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</si>
  <si>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</si>
  <si>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</si>
  <si>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</si>
  <si>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</si>
  <si>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</si>
  <si>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</si>
  <si>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</si>
  <si>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</si>
  <si>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</si>
  <si>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</si>
  <si>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</si>
  <si>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</si>
  <si>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</si>
  <si>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</si>
  <si>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</si>
  <si>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</si>
  <si>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</si>
  <si>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</si>
  <si>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</si>
  <si>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</si>
  <si>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</si>
  <si>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</si>
  <si>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</si>
  <si>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</si>
  <si>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</si>
  <si>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</si>
  <si>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</si>
  <si>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</si>
  <si>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</si>
  <si>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</si>
  <si>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</si>
  <si>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</si>
  <si>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</si>
  <si>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</si>
  <si>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</si>
  <si>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</si>
  <si>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</si>
  <si>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</si>
  <si>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</si>
  <si>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</si>
  <si>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</si>
  <si>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</si>
  <si>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</si>
  <si>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</si>
  <si>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</si>
  <si>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</si>
  <si>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</si>
  <si>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</si>
  <si>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</si>
  <si>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</si>
  <si>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</si>
  <si>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</si>
  <si>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</si>
  <si>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</si>
  <si>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</si>
  <si>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</si>
  <si>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</si>
  <si>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</si>
  <si>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</si>
  <si>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</si>
  <si>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</si>
  <si>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</si>
  <si>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</si>
  <si>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</si>
  <si>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</si>
  <si>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</si>
  <si>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</si>
  <si>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</si>
  <si>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</si>
  <si>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</si>
  <si>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</si>
  <si>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</si>
  <si>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</si>
  <si>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</si>
  <si>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</si>
  <si>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</si>
  <si>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</si>
  <si>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</si>
  <si>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</si>
  <si>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</si>
  <si>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</si>
  <si>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</si>
  <si>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</si>
  <si>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</si>
  <si>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</si>
  <si>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</si>
  <si>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</si>
  <si>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</si>
  <si>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</si>
  <si>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</si>
  <si>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</si>
  <si>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</si>
  <si>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</si>
  <si>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</si>
  <si>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</si>
  <si>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</si>
  <si>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</si>
  <si>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</si>
  <si>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</si>
  <si>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</si>
  <si>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</si>
  <si>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</si>
  <si>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</si>
  <si>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</si>
  <si>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</si>
  <si>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</si>
  <si>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</si>
  <si>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</si>
  <si>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</si>
  <si>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</si>
  <si>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</si>
  <si>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</si>
  <si>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</si>
  <si>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</si>
  <si>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</si>
  <si>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</si>
  <si>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</si>
  <si>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</si>
  <si>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</si>
  <si>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</si>
  <si>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</si>
  <si>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</si>
  <si>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</si>
  <si>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</si>
  <si>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</si>
  <si>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</si>
  <si>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</si>
  <si>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</si>
  <si>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</si>
  <si>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</si>
  <si>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</si>
  <si>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</si>
  <si>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</si>
  <si>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</si>
  <si>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</si>
  <si>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</si>
  <si>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</si>
  <si>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</si>
  <si>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</si>
  <si>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</si>
  <si>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</si>
  <si>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</si>
  <si>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</si>
  <si>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</si>
  <si>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</si>
  <si>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</si>
  <si>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</si>
  <si>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</si>
  <si>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</si>
  <si>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</si>
  <si>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</si>
  <si>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</si>
  <si>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</si>
  <si>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</si>
  <si>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</si>
  <si>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</si>
  <si>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</si>
  <si>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</si>
  <si>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</si>
  <si>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</si>
  <si>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</si>
  <si>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</si>
  <si>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</si>
  <si>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</si>
  <si>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</si>
  <si>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</si>
  <si>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</si>
  <si>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</si>
  <si>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</si>
  <si>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</si>
  <si>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</si>
  <si>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</si>
  <si>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</si>
  <si>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</si>
  <si>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</si>
  <si>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</si>
  <si>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</si>
  <si>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</si>
  <si>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</si>
  <si>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</si>
  <si>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</si>
  <si>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</si>
  <si>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</si>
  <si>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</si>
  <si>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</si>
  <si>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</si>
  <si>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</si>
  <si>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</si>
  <si>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</si>
  <si>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</si>
  <si>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</si>
  <si>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</si>
  <si>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</si>
  <si>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</si>
  <si>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</si>
  <si>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</si>
  <si>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</si>
  <si>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</si>
  <si>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</si>
  <si>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</si>
  <si>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</si>
  <si>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</si>
  <si>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</si>
  <si>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</si>
  <si>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</si>
  <si>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</si>
  <si>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</si>
  <si>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</si>
  <si>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</si>
  <si>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</si>
  <si>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</si>
  <si>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</si>
  <si>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</si>
  <si>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</si>
  <si>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</si>
  <si>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</si>
  <si>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</si>
  <si>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</si>
  <si>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</si>
  <si>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</si>
  <si>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</si>
  <si>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</si>
  <si>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</si>
  <si>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</si>
  <si>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</si>
  <si>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</si>
  <si>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</si>
  <si>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</si>
  <si>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</si>
  <si>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</si>
  <si>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</si>
  <si>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</si>
  <si>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</si>
  <si>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</si>
  <si>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</si>
  <si>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</si>
  <si>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</si>
  <si>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</si>
  <si>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</si>
  <si>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</si>
  <si>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</si>
  <si>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</si>
  <si>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</si>
  <si>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</si>
  <si>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</si>
  <si>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</si>
  <si>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</si>
  <si>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</si>
  <si>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</si>
  <si>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</si>
  <si>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</si>
  <si>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</si>
  <si>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</si>
  <si>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</si>
  <si>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</si>
  <si>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</si>
  <si>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</si>
  <si>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</si>
  <si>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</si>
  <si>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</si>
  <si>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</si>
  <si>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</si>
  <si>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</si>
  <si>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</si>
  <si>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</si>
  <si>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</si>
  <si>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</si>
  <si>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</si>
  <si>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</si>
  <si>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</si>
  <si>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</si>
  <si>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</si>
  <si>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</si>
  <si>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</si>
  <si>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</si>
  <si>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</si>
  <si>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</si>
  <si>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</si>
  <si>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</si>
  <si>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</si>
  <si>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</si>
  <si>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</si>
  <si>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</si>
  <si>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</si>
  <si>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</si>
  <si>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</si>
  <si>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</si>
  <si>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</si>
  <si>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</si>
  <si>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</si>
  <si>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</si>
  <si>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</si>
  <si>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</si>
  <si>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</si>
  <si>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</si>
  <si>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</si>
  <si>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</si>
  <si>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</si>
  <si>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</si>
  <si>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</si>
  <si>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</si>
  <si>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</si>
  <si>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</si>
  <si>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</si>
  <si>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</si>
  <si>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</si>
  <si>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</si>
  <si>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</si>
  <si>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</si>
  <si>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</si>
  <si>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</si>
  <si>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</si>
  <si>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</si>
  <si>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</si>
  <si>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</si>
  <si>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</si>
  <si>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</si>
  <si>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</si>
  <si>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</si>
  <si>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</si>
  <si>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</si>
  <si>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</si>
  <si>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</si>
  <si>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</si>
  <si>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</si>
  <si>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</si>
  <si>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</si>
  <si>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</si>
  <si>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</si>
  <si>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</si>
  <si>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</si>
  <si>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</si>
  <si>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</si>
  <si>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</si>
  <si>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</si>
  <si>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</si>
  <si>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</si>
  <si>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</si>
  <si>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</si>
  <si>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</si>
  <si>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</si>
  <si>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</si>
  <si>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</si>
  <si>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</si>
  <si>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</si>
  <si>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</si>
  <si>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</si>
  <si>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</si>
  <si>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</si>
  <si>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</si>
  <si>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</si>
  <si>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</si>
  <si>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</si>
  <si>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</si>
  <si>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</si>
  <si>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</si>
  <si>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</si>
  <si>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</si>
  <si>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</si>
  <si>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</si>
  <si>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</si>
  <si>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</si>
  <si>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</si>
  <si>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</si>
  <si>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</si>
  <si>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</si>
  <si>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</si>
  <si>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</si>
  <si>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</si>
  <si>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</si>
  <si>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</si>
  <si>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</si>
  <si>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</si>
  <si>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</si>
  <si>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</si>
  <si>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</si>
  <si>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</si>
  <si>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</si>
  <si>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</si>
  <si>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</si>
  <si>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</si>
  <si>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</si>
  <si>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</si>
  <si>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</si>
  <si>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</si>
  <si>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</si>
  <si>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</si>
  <si>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</si>
  <si>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</si>
  <si>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</si>
  <si>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</si>
  <si>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</si>
  <si>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</si>
  <si>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</si>
  <si>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</si>
  <si>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</si>
  <si>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</si>
  <si>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</si>
  <si>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</si>
  <si>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</si>
  <si>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</si>
  <si>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</si>
  <si>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</si>
  <si>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</si>
  <si>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</si>
  <si>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</si>
  <si>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</si>
  <si>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</si>
  <si>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</si>
  <si>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</si>
  <si>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</si>
  <si>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</si>
  <si>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</si>
  <si>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</si>
  <si>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</si>
  <si>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</si>
  <si>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</si>
  <si>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</si>
  <si>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</si>
  <si>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</si>
  <si>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</si>
  <si>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</si>
  <si>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</si>
  <si>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</si>
  <si>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</si>
  <si>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</si>
  <si>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</si>
  <si>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</si>
  <si>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</si>
  <si>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</si>
  <si>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</si>
  <si>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</si>
  <si>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</si>
  <si>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</si>
  <si>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</si>
  <si>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</si>
  <si>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</si>
  <si>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</si>
  <si>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</si>
  <si>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</si>
  <si>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</si>
  <si>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</si>
  <si>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</si>
  <si>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</si>
  <si>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</si>
  <si>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</si>
  <si>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</si>
  <si>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</si>
  <si>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</si>
  <si>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</si>
  <si>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</si>
  <si>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</si>
  <si>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</si>
  <si>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</si>
  <si>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</si>
  <si>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</si>
  <si>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</si>
  <si>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</si>
  <si>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</si>
  <si>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</si>
  <si>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</si>
  <si>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</si>
  <si>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</si>
  <si>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</si>
  <si>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</si>
  <si>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</si>
  <si>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</si>
  <si>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</si>
  <si>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</si>
  <si>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</si>
  <si>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</si>
  <si>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</si>
  <si>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</si>
  <si>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</si>
  <si>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</si>
  <si>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</si>
  <si>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</si>
  <si>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</si>
  <si>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</si>
  <si>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</si>
  <si>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</si>
  <si>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</si>
  <si>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</si>
  <si>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</si>
  <si>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</si>
  <si>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</si>
  <si>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</si>
  <si>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</si>
  <si>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</si>
  <si>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</si>
  <si>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</si>
  <si>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</si>
  <si>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</si>
  <si>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</si>
  <si>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</si>
  <si>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</si>
  <si>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</si>
  <si>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</si>
  <si>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</si>
  <si>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</si>
  <si>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</si>
  <si>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</si>
  <si>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</si>
  <si>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</si>
  <si>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</si>
  <si>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</si>
  <si>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</si>
  <si>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</si>
  <si>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</si>
  <si>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</si>
  <si>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</si>
  <si>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</si>
  <si>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</si>
  <si>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</si>
  <si>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</si>
  <si>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</si>
  <si>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</si>
  <si>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</si>
  <si>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</si>
  <si>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</si>
  <si>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</si>
  <si>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</si>
  <si>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</si>
  <si>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</si>
  <si>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</si>
  <si>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</si>
  <si>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</si>
  <si>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</si>
  <si>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</si>
  <si>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</si>
  <si>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</si>
  <si>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</si>
  <si>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</si>
  <si>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</si>
  <si>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</si>
  <si>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</si>
  <si>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</si>
  <si>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</si>
  <si>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</si>
  <si>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</si>
  <si>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</si>
  <si>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</si>
  <si>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</si>
  <si>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</si>
  <si>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</si>
  <si>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</si>
  <si>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</si>
  <si>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</si>
  <si>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</si>
  <si>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</si>
  <si>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</si>
  <si>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</si>
  <si>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</si>
  <si>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</si>
  <si>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</si>
  <si>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</si>
  <si>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</si>
  <si>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</si>
  <si>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</si>
  <si>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</si>
  <si>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</si>
  <si>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</si>
  <si>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</si>
  <si>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</si>
  <si>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</si>
  <si>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</si>
  <si>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</si>
  <si>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</si>
  <si>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</si>
  <si>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</si>
  <si>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</si>
  <si>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</si>
  <si>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</si>
  <si>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</si>
  <si>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</si>
  <si>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</si>
  <si>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</si>
  <si>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</si>
  <si>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</si>
  <si>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</si>
  <si>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</si>
  <si>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</si>
  <si>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</si>
  <si>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</si>
  <si>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</si>
  <si>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</si>
  <si>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</si>
  <si>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</si>
  <si>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</si>
  <si>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</si>
  <si>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</si>
  <si>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</si>
  <si>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</si>
  <si>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</si>
  <si>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</si>
  <si>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</si>
  <si>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</si>
  <si>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</si>
  <si>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</si>
  <si>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</si>
  <si>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</si>
  <si>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</si>
  <si>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</si>
  <si>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</si>
  <si>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</si>
  <si>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</si>
  <si>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</si>
  <si>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</si>
  <si>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</si>
  <si>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</si>
  <si>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</si>
  <si>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</si>
  <si>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</si>
  <si>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</si>
  <si>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</si>
  <si>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</si>
  <si>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</si>
  <si>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</si>
  <si>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</si>
  <si>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</si>
  <si>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</si>
  <si>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</si>
  <si>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</si>
  <si>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</si>
  <si>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</si>
  <si>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</si>
  <si>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</si>
  <si>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</si>
  <si>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</si>
  <si>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</si>
  <si>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</si>
  <si>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</si>
  <si>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</si>
  <si>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</si>
  <si>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</si>
  <si>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</si>
  <si>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</si>
  <si>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</si>
  <si>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</si>
  <si>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</si>
  <si>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</si>
  <si>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</si>
  <si>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</si>
  <si>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</si>
  <si>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</si>
  <si>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</si>
  <si>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</si>
  <si>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</si>
  <si>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</si>
  <si>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</si>
  <si>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</si>
  <si>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</si>
  <si>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</si>
  <si>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</si>
  <si>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</si>
  <si>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</si>
  <si>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</si>
  <si>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</si>
  <si>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</si>
  <si>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</si>
  <si>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</si>
  <si>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</si>
  <si>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</si>
  <si>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</si>
  <si>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</si>
  <si>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</si>
  <si>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</si>
  <si>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</si>
  <si>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</si>
  <si>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</si>
  <si>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</si>
  <si>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</si>
  <si>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</si>
  <si>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</si>
  <si>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</si>
  <si>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</si>
  <si>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</si>
  <si>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</si>
  <si>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</si>
  <si>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</si>
  <si>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</si>
  <si>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</si>
  <si>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</si>
  <si>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</si>
  <si>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</si>
  <si>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</si>
  <si>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</si>
  <si>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</si>
  <si>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</si>
  <si>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</si>
  <si>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</si>
  <si>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</si>
  <si>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</si>
  <si>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</si>
  <si>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</si>
  <si>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</si>
  <si>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</si>
  <si>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</si>
  <si>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</si>
  <si>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</si>
  <si>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</si>
  <si>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</si>
  <si>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</si>
  <si>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</si>
  <si>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</si>
  <si>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</si>
  <si>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</si>
  <si>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</si>
  <si>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</si>
  <si>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</si>
  <si>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</si>
  <si>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</si>
  <si>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</si>
  <si>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</si>
  <si>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</si>
  <si>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</si>
  <si>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</si>
  <si>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</si>
  <si>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</si>
  <si>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</si>
  <si>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</si>
  <si>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</si>
  <si>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</si>
  <si>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</si>
  <si>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</si>
  <si>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</si>
  <si>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</si>
  <si>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</si>
  <si>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</si>
  <si>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</si>
  <si>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</si>
  <si>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</si>
  <si>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</si>
  <si>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</si>
  <si>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</si>
  <si>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</si>
  <si>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</si>
  <si>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</si>
  <si>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</si>
  <si>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</si>
  <si>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</si>
  <si>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</si>
  <si>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</si>
  <si>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</si>
  <si>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</si>
  <si>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</si>
  <si>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</si>
  <si>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</si>
  <si>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</si>
  <si>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</si>
  <si>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</si>
  <si>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</si>
  <si>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</si>
  <si>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</si>
  <si>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</si>
  <si>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</si>
  <si>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</si>
  <si>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</si>
  <si>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</si>
  <si>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</si>
  <si>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</si>
  <si>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</si>
  <si>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</si>
  <si>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</si>
  <si>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</si>
  <si>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</si>
  <si>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</si>
  <si>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</si>
  <si>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</si>
  <si>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</si>
  <si>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</si>
  <si>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</si>
  <si>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</si>
  <si>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</si>
  <si>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</si>
  <si>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</si>
  <si>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</si>
  <si>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</si>
  <si>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</si>
  <si>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</si>
  <si>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</si>
  <si>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</si>
  <si>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</si>
  <si>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</si>
  <si>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</si>
  <si>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</si>
  <si>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</si>
  <si>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</si>
  <si>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</si>
  <si>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</si>
  <si>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</si>
  <si>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</si>
  <si>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</si>
  <si>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</si>
  <si>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</si>
  <si>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</si>
  <si>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</si>
  <si>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</si>
  <si>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</si>
  <si>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</si>
  <si>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</si>
  <si>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</si>
  <si>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</si>
  <si>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</si>
  <si>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</si>
  <si>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</si>
  <si>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</si>
  <si>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</si>
  <si>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</si>
  <si>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</si>
  <si>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</si>
  <si>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</si>
  <si>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</si>
  <si>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</si>
  <si>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</si>
  <si>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</si>
  <si>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</si>
  <si>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</si>
  <si>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</si>
  <si>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</si>
  <si>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</si>
  <si>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</si>
  <si>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</si>
  <si>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</si>
  <si>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</si>
  <si>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</si>
  <si>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</si>
  <si>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</si>
  <si>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</si>
  <si>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</si>
  <si>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</si>
  <si>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</si>
  <si>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</si>
  <si>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</si>
  <si>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</si>
  <si>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</si>
  <si>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</si>
  <si>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</si>
  <si>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</si>
  <si>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</si>
  <si>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</si>
  <si>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</si>
  <si>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</si>
  <si>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</si>
  <si>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</si>
  <si>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</si>
  <si>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</si>
  <si>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</si>
  <si>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</si>
  <si>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</si>
  <si>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</si>
  <si>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</si>
  <si>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</si>
  <si>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</si>
  <si>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</si>
  <si>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</si>
  <si>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</si>
  <si>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</si>
  <si>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</si>
  <si>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</si>
  <si>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</si>
  <si>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</si>
  <si>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</si>
  <si>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</si>
  <si>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</si>
  <si>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</si>
  <si>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</si>
  <si>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</si>
  <si>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</si>
  <si>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</si>
  <si>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</si>
  <si>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</si>
  <si>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</si>
  <si>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</si>
  <si>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</si>
  <si>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</si>
  <si>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</si>
  <si>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</si>
  <si>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</si>
  <si>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</si>
  <si>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</si>
  <si>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</si>
  <si>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</si>
  <si>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</si>
  <si>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</si>
  <si>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</si>
  <si>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</si>
  <si>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</si>
  <si>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</si>
  <si>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</si>
  <si>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</si>
  <si>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</si>
  <si>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</si>
  <si>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</si>
  <si>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</si>
  <si>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</si>
  <si>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</si>
  <si>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</si>
  <si>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</si>
  <si>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</si>
  <si>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</si>
  <si>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</si>
  <si>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</si>
  <si>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</si>
  <si>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</si>
  <si>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</si>
  <si>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</si>
  <si>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</si>
  <si>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</si>
  <si>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</si>
  <si>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</si>
  <si>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</si>
  <si>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</si>
  <si>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</si>
  <si>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</si>
  <si>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</si>
  <si>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</si>
  <si>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</si>
  <si>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</si>
  <si>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</si>
  <si>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</si>
  <si>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</si>
  <si>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</si>
  <si>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</si>
  <si>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</si>
  <si>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</si>
  <si>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</si>
  <si>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</si>
  <si>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</si>
  <si>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</si>
  <si>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</si>
  <si>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</si>
  <si>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</si>
  <si>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</si>
  <si>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</si>
  <si>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</si>
  <si>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</si>
  <si>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</si>
  <si>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</si>
  <si>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</si>
  <si>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</si>
  <si>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</si>
  <si>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</si>
  <si>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</si>
  <si>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</si>
  <si>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</si>
  <si>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</si>
  <si>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</si>
  <si>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</si>
  <si>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</si>
  <si>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</si>
  <si>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</si>
  <si>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</si>
  <si>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</si>
  <si>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</si>
  <si>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</si>
  <si>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</si>
  <si>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</si>
  <si>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</si>
  <si>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</si>
  <si>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</si>
  <si>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</si>
  <si>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</si>
  <si>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</si>
  <si>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</si>
  <si>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</si>
  <si>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</si>
  <si>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</si>
  <si>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</si>
  <si>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</si>
  <si>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</si>
  <si>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</si>
  <si>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</si>
  <si>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</si>
  <si>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</si>
  <si>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</si>
  <si>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</si>
  <si>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</si>
  <si>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</si>
  <si>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</si>
  <si>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</si>
  <si>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</si>
  <si>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</si>
  <si>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</si>
  <si>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</si>
  <si>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</si>
  <si>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</si>
  <si>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</si>
  <si>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</si>
  <si>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</si>
  <si>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</si>
  <si>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</si>
  <si>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</si>
  <si>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</si>
  <si>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</si>
  <si>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</si>
  <si>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</si>
  <si>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</si>
  <si>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</si>
  <si>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</si>
  <si>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</si>
  <si>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</si>
  <si>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</si>
  <si>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</si>
  <si>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</si>
  <si>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</si>
  <si>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</si>
  <si>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</si>
  <si>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</si>
  <si>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</si>
  <si>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</si>
  <si>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</si>
  <si>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</si>
  <si>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</si>
  <si>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</si>
  <si>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</si>
  <si>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</si>
  <si>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</si>
  <si>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</si>
  <si>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</si>
  <si>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</si>
  <si>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</si>
  <si>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</si>
  <si>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</si>
  <si>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</si>
  <si>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</si>
  <si>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</si>
  <si>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</si>
  <si>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</si>
  <si>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</si>
  <si>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</si>
  <si>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</si>
  <si>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</si>
  <si>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</si>
  <si>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</si>
  <si>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</si>
  <si>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</si>
  <si>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</si>
  <si>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</si>
  <si>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</si>
  <si>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</si>
  <si>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</si>
  <si>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</si>
  <si>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</si>
  <si>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</si>
  <si>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</si>
  <si>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</si>
  <si>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</si>
  <si>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</si>
  <si>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</si>
  <si>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</si>
  <si>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</si>
  <si>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</si>
  <si>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</si>
  <si>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</si>
  <si>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</si>
  <si>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</si>
  <si>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</si>
  <si>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</si>
  <si>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</si>
  <si>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</si>
  <si>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</si>
  <si>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</si>
  <si>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</si>
  <si>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</si>
  <si>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</si>
  <si>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</si>
  <si>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</si>
  <si>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</si>
  <si>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</si>
  <si>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</si>
  <si>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</si>
  <si>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</si>
  <si>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</si>
  <si>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</si>
  <si>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</si>
  <si>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</si>
  <si>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</si>
  <si>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</si>
  <si>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</si>
  <si>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</si>
  <si>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</si>
  <si>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</si>
  <si>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</si>
  <si>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</si>
  <si>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</si>
  <si>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</si>
  <si>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</si>
  <si>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</si>
  <si>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</si>
  <si>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</si>
  <si>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</si>
  <si>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</si>
  <si>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</si>
  <si>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</si>
  <si>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</si>
  <si>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</si>
  <si>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</si>
  <si>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</si>
  <si>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</si>
  <si>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</si>
  <si>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</si>
  <si>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</si>
  <si>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</si>
  <si>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</si>
  <si>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</si>
  <si>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</si>
  <si>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</si>
  <si>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</si>
  <si>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</si>
  <si>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</si>
  <si>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</si>
  <si>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</si>
  <si>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</si>
  <si>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</si>
  <si>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</si>
  <si>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</si>
  <si>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</si>
  <si>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</si>
  <si>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</si>
  <si>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</si>
  <si>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</si>
  <si>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</si>
  <si>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</si>
  <si>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</si>
  <si>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</si>
  <si>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</si>
  <si>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</si>
  <si>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</si>
  <si>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</si>
  <si>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</si>
  <si>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</si>
  <si>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</si>
  <si>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</si>
  <si>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</si>
  <si>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</si>
  <si>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</si>
  <si>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</si>
  <si>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</si>
  <si>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</si>
  <si>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</si>
  <si>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</si>
  <si>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</si>
  <si>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</si>
  <si>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</si>
  <si>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</si>
  <si>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</si>
  <si>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</si>
  <si>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</si>
  <si>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</si>
  <si>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</si>
  <si>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</si>
  <si>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</si>
  <si>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</si>
  <si>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</si>
  <si>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</si>
  <si>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</si>
  <si>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</si>
  <si>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</si>
  <si>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</si>
  <si>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</si>
  <si>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</si>
  <si>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</si>
  <si>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</si>
  <si>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</si>
  <si>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</si>
  <si>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</si>
  <si>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</si>
  <si>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</si>
  <si>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</si>
  <si>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</si>
  <si>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</si>
  <si>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</si>
  <si>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</si>
  <si>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</si>
  <si>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</si>
  <si>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</si>
  <si>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</si>
  <si>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</si>
  <si>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</si>
  <si>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</si>
  <si>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</si>
  <si>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</si>
  <si>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</si>
  <si>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</si>
  <si>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</si>
  <si>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</si>
  <si>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</si>
  <si>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</si>
  <si>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</si>
  <si>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</si>
  <si>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</si>
  <si>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</si>
  <si>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</si>
  <si>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</si>
  <si>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</si>
  <si>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</si>
  <si>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</si>
  <si>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</si>
  <si>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</si>
  <si>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</si>
  <si>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</si>
  <si>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</si>
  <si>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</si>
  <si>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</si>
  <si>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</si>
  <si>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</si>
  <si>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</si>
  <si>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</si>
  <si>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</si>
  <si>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</si>
  <si>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</si>
  <si>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</si>
  <si>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</si>
  <si>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</si>
  <si>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</si>
  <si>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</si>
  <si>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</si>
  <si>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</si>
  <si>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</si>
  <si>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</si>
  <si>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</si>
  <si>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</si>
  <si>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</si>
  <si>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</si>
  <si>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</si>
  <si>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</si>
  <si>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</si>
  <si>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</si>
  <si>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</si>
  <si>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</si>
  <si>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</si>
  <si>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</si>
  <si>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</si>
  <si>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</si>
  <si>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</si>
  <si>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</si>
  <si>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</si>
  <si>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</si>
  <si>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</si>
  <si>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</si>
  <si>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</si>
  <si>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</si>
  <si>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</si>
  <si>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</si>
  <si>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</si>
  <si>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</si>
  <si>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</si>
  <si>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</si>
  <si>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</si>
  <si>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</si>
  <si>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</si>
  <si>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</si>
  <si>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</si>
  <si>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</si>
  <si>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</si>
  <si>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</si>
  <si>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</si>
  <si>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</si>
  <si>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</si>
  <si>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</si>
  <si>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</si>
  <si>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</si>
  <si>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</si>
  <si>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</si>
  <si>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</si>
  <si>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</si>
  <si>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</si>
  <si>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</si>
  <si>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</si>
  <si>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</si>
  <si>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</si>
  <si>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</si>
  <si>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</si>
  <si>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</si>
  <si>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</si>
  <si>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</si>
  <si>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</si>
  <si>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</si>
  <si>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</si>
  <si>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</si>
  <si>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</si>
  <si>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</si>
  <si>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</si>
  <si>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</si>
  <si>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</si>
  <si>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</si>
  <si>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</si>
  <si>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</si>
  <si>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</si>
  <si>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</si>
  <si>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</si>
  <si>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</si>
  <si>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</si>
  <si>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</si>
  <si>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</si>
  <si>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</si>
  <si>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</si>
  <si>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</si>
  <si>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</si>
  <si>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</si>
  <si>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</si>
  <si>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</si>
  <si>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</si>
  <si>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</si>
  <si>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</si>
  <si>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</si>
  <si>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</si>
  <si>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</si>
  <si>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</si>
  <si>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</si>
  <si>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</si>
  <si>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</si>
  <si>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</si>
  <si>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</si>
  <si>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</si>
  <si>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</si>
  <si>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</si>
  <si>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</si>
  <si>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</si>
  <si>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</si>
  <si>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</si>
  <si>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</si>
  <si>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</si>
  <si>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</si>
  <si>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</si>
  <si>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</si>
  <si>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</si>
  <si>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</si>
  <si>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</si>
  <si>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</si>
  <si>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</si>
  <si>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</si>
  <si>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</si>
  <si>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</si>
  <si>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</si>
  <si>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</si>
  <si>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</si>
  <si>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</si>
  <si>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</si>
  <si>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</si>
  <si>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</si>
  <si>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</si>
  <si>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</si>
  <si>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</si>
  <si>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</si>
  <si>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</si>
  <si>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</si>
  <si>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</si>
  <si>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</si>
  <si>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</si>
  <si>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</si>
  <si>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</si>
  <si>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</si>
  <si>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</si>
  <si>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</si>
  <si>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</si>
  <si>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</si>
  <si>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</si>
  <si>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</si>
  <si>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</si>
  <si>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</si>
  <si>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</si>
  <si>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</si>
  <si>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</si>
  <si>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</si>
  <si>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</si>
  <si>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</si>
  <si>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</si>
  <si>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</si>
  <si>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</si>
  <si>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</si>
  <si>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</si>
  <si>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</si>
  <si>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</si>
  <si>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</si>
  <si>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</si>
  <si>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</si>
  <si>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</si>
  <si>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</si>
  <si>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</si>
  <si>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</si>
  <si>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</si>
  <si>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</si>
  <si>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</si>
  <si>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</si>
  <si>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</si>
  <si>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</si>
  <si>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</si>
  <si>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</si>
  <si>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</si>
  <si>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</si>
  <si>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</si>
  <si>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</si>
  <si>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</si>
  <si>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</si>
  <si>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</si>
  <si>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</si>
  <si>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</si>
  <si>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</si>
  <si>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</si>
  <si>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</si>
  <si>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</si>
  <si>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</si>
  <si>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</si>
  <si>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</si>
  <si>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</si>
  <si>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</si>
  <si>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</si>
  <si>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</si>
  <si>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</si>
  <si>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</si>
  <si>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</si>
  <si>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</si>
  <si>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</si>
  <si>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</si>
  <si>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</si>
  <si>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</si>
  <si>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</si>
  <si>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</si>
  <si>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</si>
  <si>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</si>
  <si>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</si>
  <si>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</si>
  <si>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</si>
  <si>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</si>
  <si>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</si>
  <si>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</si>
  <si>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</si>
  <si>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</si>
  <si>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</si>
  <si>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</si>
  <si>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</si>
  <si>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</si>
  <si>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</si>
  <si>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</si>
  <si>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</si>
  <si>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</si>
  <si>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</si>
  <si>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</si>
  <si>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</si>
  <si>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</si>
  <si>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</si>
  <si>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</si>
  <si>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</si>
  <si>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</si>
  <si>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</si>
  <si>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</si>
  <si>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</si>
  <si>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</si>
  <si>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</si>
  <si>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</si>
  <si>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</si>
  <si>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</si>
  <si>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</si>
  <si>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</si>
  <si>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</si>
  <si>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</si>
  <si>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</si>
  <si>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</si>
  <si>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</si>
  <si>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</si>
  <si>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</si>
  <si>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</si>
  <si>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</si>
  <si>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</si>
  <si>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</si>
  <si>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</si>
  <si>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</si>
  <si>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</si>
  <si>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</si>
  <si>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</si>
  <si>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</si>
  <si>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</si>
  <si>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</si>
  <si>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</si>
  <si>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</si>
  <si>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</si>
  <si>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</si>
  <si>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</si>
  <si>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</si>
  <si>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</si>
  <si>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</si>
  <si>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</si>
  <si>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</si>
  <si>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</si>
  <si>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</si>
  <si>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</si>
  <si>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</si>
  <si>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</si>
  <si>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</si>
  <si>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</si>
  <si>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</si>
  <si>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</si>
  <si>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</si>
  <si>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</si>
  <si>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</si>
  <si>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</si>
  <si>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</si>
  <si>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</si>
  <si>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</si>
  <si>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</si>
  <si>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</si>
  <si>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</si>
  <si>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</si>
  <si>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</si>
  <si>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</si>
  <si>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</si>
  <si>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</si>
  <si>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</si>
  <si>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</si>
  <si>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</si>
  <si>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</si>
  <si>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</si>
  <si>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</si>
  <si>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</si>
  <si>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</si>
  <si>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</si>
  <si>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</si>
  <si>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</si>
  <si>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</si>
  <si>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</si>
  <si>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</si>
  <si>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</si>
  <si>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</si>
  <si>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</si>
  <si>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</si>
  <si>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</si>
  <si>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</si>
  <si>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</si>
  <si>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</si>
  <si>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</si>
  <si>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</si>
  <si>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</si>
  <si>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</si>
  <si>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</si>
  <si>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</si>
  <si>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</si>
  <si>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</si>
  <si>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</si>
  <si>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</si>
  <si>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</si>
  <si>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</si>
  <si>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</si>
  <si>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</si>
  <si>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</si>
  <si>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</si>
  <si>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</si>
  <si>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</si>
  <si>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</si>
  <si>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</si>
  <si>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</si>
  <si>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</si>
  <si>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</si>
  <si>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</si>
  <si>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</si>
  <si>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</si>
  <si>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</si>
  <si>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</si>
  <si>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</si>
  <si>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</si>
  <si>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</si>
  <si>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</si>
  <si>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</si>
  <si>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</si>
  <si>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</si>
  <si>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</si>
  <si>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</si>
  <si>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</si>
  <si>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</si>
  <si>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</si>
  <si>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</si>
  <si>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</si>
  <si>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</si>
  <si>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</si>
  <si>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</si>
  <si>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</si>
  <si>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</si>
  <si>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</si>
  <si>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</si>
  <si>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</si>
  <si>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</si>
  <si>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</si>
  <si>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</si>
  <si>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</si>
  <si>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</si>
  <si>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</si>
  <si>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</si>
  <si>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</si>
  <si>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</si>
  <si>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</si>
  <si>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</si>
  <si>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</si>
  <si>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</si>
  <si>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</si>
  <si>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</si>
  <si>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</si>
  <si>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</si>
  <si>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</si>
  <si>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</si>
  <si>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</si>
  <si>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</si>
  <si>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</si>
  <si>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</si>
  <si>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</si>
  <si>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</si>
  <si>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</si>
  <si>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</si>
  <si>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</si>
  <si>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</si>
  <si>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</si>
  <si>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</si>
  <si>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</si>
  <si>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</si>
  <si>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</si>
  <si>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</si>
  <si>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</si>
  <si>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</si>
  <si>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</si>
  <si>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</si>
  <si>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</si>
  <si>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</si>
  <si>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</si>
  <si>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</si>
  <si>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</si>
  <si>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</si>
  <si>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</si>
  <si>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</si>
  <si>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</si>
  <si>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</si>
  <si>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</si>
  <si>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</si>
  <si>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</si>
  <si>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</si>
  <si>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</si>
  <si>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</si>
  <si>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</si>
  <si>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</si>
  <si>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</si>
  <si>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</si>
  <si>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</si>
  <si>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</si>
  <si>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</si>
  <si>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</si>
  <si>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</si>
  <si>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</si>
  <si>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</si>
  <si>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</si>
  <si>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</si>
  <si>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</si>
  <si>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</si>
  <si>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</si>
  <si>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</si>
  <si>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</si>
  <si>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</si>
  <si>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</si>
  <si>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</si>
  <si>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</si>
  <si>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</si>
  <si>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</si>
  <si>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</si>
  <si>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</si>
  <si>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</si>
  <si>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</si>
  <si>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</si>
  <si>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</si>
  <si>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</si>
  <si>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</si>
  <si>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</si>
  <si>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</si>
  <si>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</si>
  <si>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</si>
  <si>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</si>
  <si>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</si>
  <si>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</si>
  <si>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</si>
  <si>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</si>
  <si>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</si>
  <si>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</si>
  <si>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</si>
  <si>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</si>
  <si>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</si>
  <si>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</si>
  <si>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</si>
  <si>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</si>
  <si>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</si>
  <si>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</si>
  <si>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</si>
  <si>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</si>
  <si>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</si>
  <si>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</si>
  <si>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</si>
  <si>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</si>
  <si>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</si>
  <si>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</si>
  <si>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</si>
  <si>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</si>
  <si>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</si>
  <si>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</si>
  <si>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</si>
  <si>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</si>
  <si>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</si>
  <si>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</si>
  <si>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</si>
  <si>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</si>
  <si>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</si>
  <si>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</si>
  <si>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</si>
  <si>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</si>
  <si>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</si>
  <si>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</si>
  <si>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</si>
  <si>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</si>
  <si>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</si>
  <si>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</si>
  <si>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</si>
  <si>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</si>
  <si>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</si>
  <si>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</si>
  <si>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</si>
  <si>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</si>
  <si>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</si>
  <si>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</si>
  <si>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</si>
  <si>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</si>
  <si>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</si>
  <si>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</si>
  <si>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</si>
  <si>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</si>
  <si>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</si>
  <si>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</si>
  <si>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</si>
  <si>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</si>
  <si>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</si>
  <si>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</si>
  <si>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</si>
  <si>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</si>
  <si>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</si>
  <si>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</si>
  <si>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</si>
  <si>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</si>
  <si>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</si>
  <si>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</si>
  <si>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</si>
  <si>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</si>
  <si>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</si>
  <si>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</si>
  <si>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</si>
  <si>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</si>
  <si>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</si>
  <si>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</si>
  <si>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</si>
  <si>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</si>
  <si>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</si>
  <si>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</si>
  <si>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</si>
  <si>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</si>
  <si>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</si>
  <si>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</si>
  <si>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</si>
  <si>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</si>
  <si>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</si>
  <si>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</si>
  <si>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</si>
  <si>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</si>
  <si>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</si>
  <si>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</si>
  <si>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</si>
  <si>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</si>
  <si>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</si>
  <si>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</si>
  <si>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</si>
  <si>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</si>
  <si>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</si>
  <si>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</si>
  <si>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</si>
  <si>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</si>
  <si>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</si>
  <si>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</si>
  <si>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</si>
  <si>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</si>
  <si>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</si>
  <si>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</si>
  <si>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</si>
  <si>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</si>
  <si>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</si>
  <si>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</si>
  <si>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</si>
  <si>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</si>
  <si>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</si>
  <si>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</si>
  <si>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</si>
  <si>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</si>
  <si>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</si>
  <si>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</si>
  <si>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</si>
  <si>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</si>
  <si>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</si>
  <si>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</si>
  <si>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</si>
  <si>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</si>
  <si>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</si>
  <si>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</si>
  <si>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</si>
  <si>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</si>
  <si>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</si>
  <si>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</si>
  <si>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</si>
  <si>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</si>
  <si>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</si>
  <si>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</si>
  <si>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</si>
  <si>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</si>
  <si>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</si>
  <si>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</si>
  <si>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</si>
  <si>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</si>
  <si>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</si>
  <si>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</si>
  <si>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</si>
  <si>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</si>
  <si>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</si>
  <si>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</si>
  <si>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</si>
  <si>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</si>
  <si>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</si>
  <si>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</si>
  <si>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</si>
  <si>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</si>
  <si>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</si>
  <si>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</si>
  <si>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</si>
  <si>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</si>
  <si>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</si>
  <si>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</si>
  <si>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</si>
  <si>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</si>
  <si>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</si>
  <si>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</si>
  <si>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</si>
  <si>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</si>
  <si>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</si>
  <si>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</si>
  <si>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</si>
  <si>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</si>
  <si>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</si>
  <si>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</si>
  <si>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</si>
  <si>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</si>
  <si>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</si>
  <si>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</si>
  <si>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</si>
  <si>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</si>
  <si>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</si>
  <si>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</si>
  <si>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</si>
  <si>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</si>
  <si>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</si>
  <si>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</si>
  <si>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</si>
  <si>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</si>
  <si>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</si>
  <si>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</si>
  <si>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</si>
  <si>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</si>
  <si>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</si>
  <si>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</si>
  <si>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</si>
  <si>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</si>
  <si>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</si>
  <si>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</si>
  <si>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</si>
  <si>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</si>
  <si>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</si>
  <si>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</si>
  <si>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</si>
  <si>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</si>
  <si>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</si>
  <si>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</si>
  <si>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</si>
  <si>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</si>
  <si>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</si>
  <si>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</si>
  <si>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</si>
  <si>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</si>
  <si>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</si>
  <si>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</si>
  <si>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</si>
  <si>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</si>
  <si>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</si>
  <si>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</si>
  <si>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</si>
  <si>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</si>
  <si>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</si>
  <si>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</si>
  <si>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</si>
  <si>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</si>
  <si>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</si>
  <si>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</si>
  <si>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</si>
  <si>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</si>
  <si>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</si>
  <si>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</si>
  <si>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</si>
  <si>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</si>
  <si>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</si>
  <si>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</si>
  <si>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</si>
  <si>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</si>
  <si>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</si>
  <si>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</si>
  <si>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</si>
  <si>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</si>
  <si>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</si>
  <si>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</si>
  <si>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</si>
  <si>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</si>
  <si>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</si>
  <si>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</si>
  <si>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</si>
  <si>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</si>
  <si>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</si>
  <si>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</si>
  <si>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</si>
  <si>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</si>
  <si>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</si>
  <si>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</si>
  <si>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</si>
  <si>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</si>
  <si>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</si>
  <si>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</si>
  <si>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</si>
  <si>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</si>
  <si>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</si>
  <si>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</si>
  <si>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</si>
  <si>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</si>
  <si>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</si>
  <si>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</si>
  <si>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</si>
  <si>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</si>
  <si>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</si>
  <si>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</si>
  <si>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</si>
  <si>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</si>
  <si>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</si>
  <si>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</si>
  <si>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</si>
  <si>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</si>
  <si>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</si>
  <si>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</si>
  <si>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</si>
  <si>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</si>
  <si>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</si>
  <si>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</si>
  <si>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</si>
  <si>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</si>
  <si>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</si>
  <si>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</si>
  <si>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</si>
  <si>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</si>
  <si>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</si>
  <si>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</si>
  <si>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</si>
  <si>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</si>
  <si>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</si>
  <si>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</si>
  <si>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</si>
  <si>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</si>
  <si>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</si>
  <si>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</si>
  <si>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</si>
  <si>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</si>
  <si>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</si>
  <si>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</si>
  <si>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</si>
  <si>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</si>
  <si>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</si>
  <si>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</si>
  <si>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</si>
  <si>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</si>
  <si>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</si>
  <si>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</si>
  <si>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</si>
  <si>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</si>
  <si>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</si>
  <si>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</si>
  <si>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</si>
  <si>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</si>
  <si>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</si>
  <si>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</si>
  <si>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</si>
  <si>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</si>
  <si>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</si>
  <si>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</si>
  <si>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</si>
  <si>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</si>
  <si>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</si>
  <si>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</si>
  <si>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</si>
  <si>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</si>
  <si>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</si>
  <si>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</si>
  <si>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</si>
  <si>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</si>
  <si>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</si>
  <si>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</si>
  <si>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</si>
  <si>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</si>
  <si>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</si>
  <si>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</si>
  <si>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</si>
  <si>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</si>
  <si>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</si>
  <si>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</si>
  <si>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</si>
  <si>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</si>
  <si>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</si>
  <si>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</si>
  <si>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</si>
  <si>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</si>
  <si>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</si>
  <si>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</si>
  <si>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</si>
  <si>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</si>
  <si>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</si>
  <si>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</si>
  <si>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</si>
  <si>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</si>
  <si>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</si>
  <si>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</si>
  <si>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</si>
  <si>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</si>
  <si>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</si>
  <si>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</si>
  <si>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</si>
  <si>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</si>
  <si>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</si>
  <si>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</si>
  <si>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</si>
  <si>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</si>
  <si>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</si>
  <si>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</si>
  <si>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</si>
  <si>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</si>
  <si>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</si>
  <si>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</si>
  <si>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</si>
  <si>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</si>
  <si>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</si>
  <si>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</si>
  <si>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</si>
  <si>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</si>
  <si>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</si>
  <si>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</si>
  <si>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</si>
  <si>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</si>
  <si>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</si>
  <si>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</si>
  <si>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</si>
  <si>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</si>
  <si>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</si>
  <si>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</si>
  <si>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</si>
  <si>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</si>
  <si>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</si>
  <si>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</si>
  <si>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</si>
  <si>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</si>
  <si>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</si>
  <si>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</si>
  <si>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</si>
  <si>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</si>
  <si>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</si>
  <si>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</si>
  <si>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</si>
  <si>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</si>
  <si>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</si>
  <si>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</si>
  <si>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</si>
  <si>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</si>
  <si>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</si>
  <si>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</si>
  <si>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</si>
  <si>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</si>
  <si>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</si>
  <si>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</si>
  <si>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</si>
  <si>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</si>
  <si>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</si>
  <si>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</si>
  <si>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</si>
  <si>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</si>
  <si>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</si>
  <si>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</si>
  <si>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</si>
  <si>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</si>
  <si>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</si>
  <si>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</si>
  <si>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</si>
  <si>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</si>
  <si>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</si>
  <si>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</si>
  <si>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</si>
  <si>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</si>
  <si>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</si>
  <si>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</si>
  <si>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</si>
  <si>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</si>
  <si>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</si>
  <si>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</si>
  <si>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</si>
  <si>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</si>
  <si>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</si>
  <si>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</si>
  <si>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</si>
  <si>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</si>
  <si>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</si>
  <si>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</si>
  <si>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</si>
  <si>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</si>
  <si>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</si>
  <si>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</si>
  <si>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</si>
  <si>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</si>
  <si>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</si>
  <si>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</si>
  <si>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</si>
  <si>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</si>
  <si>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</si>
  <si>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</si>
  <si>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</si>
  <si>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</si>
  <si>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</si>
  <si>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</si>
  <si>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</si>
  <si>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</si>
  <si>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</si>
  <si>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</si>
  <si>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</si>
  <si>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</si>
  <si>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</si>
  <si>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</si>
  <si>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</si>
  <si>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</si>
  <si>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</si>
  <si>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</si>
  <si>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</si>
  <si>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</si>
  <si>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</si>
  <si>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</si>
  <si>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</si>
  <si>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</si>
  <si>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</si>
  <si>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</si>
  <si>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</si>
  <si>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</si>
  <si>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</si>
  <si>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</si>
  <si>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</si>
  <si>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</si>
  <si>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</si>
  <si>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</si>
  <si>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</si>
  <si>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</si>
  <si>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</si>
  <si>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</si>
  <si>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</si>
  <si>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</si>
  <si>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</si>
  <si>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</si>
  <si>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</si>
  <si>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</si>
  <si>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</si>
  <si>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</si>
  <si>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</si>
  <si>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</si>
  <si>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</si>
  <si>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</si>
  <si>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</si>
  <si>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</si>
  <si>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</si>
  <si>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</si>
  <si>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</si>
  <si>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</si>
  <si>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</si>
  <si>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</si>
  <si>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</si>
  <si>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</si>
  <si>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</si>
  <si>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</si>
  <si>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</si>
  <si>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</si>
  <si>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</si>
  <si>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</si>
  <si>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</si>
  <si>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</si>
  <si>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</si>
  <si>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</si>
  <si>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</si>
  <si>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</si>
  <si>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</si>
  <si>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</si>
  <si>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</si>
  <si>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</si>
  <si>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</si>
  <si>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</si>
  <si>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</si>
  <si>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</si>
  <si>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</si>
  <si>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</si>
  <si>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</si>
  <si>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</si>
  <si>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</si>
  <si>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</si>
  <si>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</si>
  <si>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</si>
  <si>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</si>
  <si>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</si>
  <si>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</si>
  <si>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</si>
  <si>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</si>
  <si>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</si>
  <si>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</si>
  <si>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</si>
  <si>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</si>
  <si>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</si>
  <si>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</si>
  <si>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</si>
  <si>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</si>
  <si>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</si>
  <si>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</si>
  <si>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</si>
  <si>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</si>
  <si>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</si>
  <si>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</si>
  <si>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</si>
  <si>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</si>
  <si>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</si>
  <si>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</si>
  <si>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</si>
  <si>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</si>
  <si>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</si>
  <si>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</si>
  <si>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</si>
  <si>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</si>
  <si>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</si>
  <si>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</si>
  <si>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</si>
  <si>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</si>
  <si>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</si>
  <si>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</si>
  <si>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</si>
  <si>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</si>
  <si>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</si>
  <si>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</si>
  <si>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</si>
  <si>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</si>
  <si>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</si>
  <si>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</si>
  <si>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</si>
  <si>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</si>
  <si>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</si>
  <si>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</si>
  <si>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</si>
  <si>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</si>
  <si>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</si>
  <si>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</si>
  <si>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</si>
  <si>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</si>
  <si>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</si>
  <si>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</si>
  <si>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</si>
  <si>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</si>
  <si>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</si>
  <si>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</si>
  <si>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</si>
  <si>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</si>
  <si>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</si>
  <si>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</si>
  <si>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</si>
  <si>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</si>
  <si>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</si>
  <si>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</si>
  <si>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</si>
  <si>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</si>
  <si>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</si>
  <si>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</si>
  <si>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</si>
  <si>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</si>
  <si>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</si>
  <si>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</si>
  <si>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</si>
  <si>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</si>
  <si>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</si>
  <si>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</si>
  <si>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</si>
  <si>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</si>
  <si>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</si>
  <si>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</si>
  <si>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</si>
  <si>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</si>
  <si>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</si>
  <si>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</si>
  <si>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</si>
  <si>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</si>
  <si>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</si>
  <si>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</si>
  <si>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</si>
  <si>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</si>
  <si>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</si>
  <si>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</si>
  <si>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</si>
  <si>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</si>
  <si>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</si>
  <si>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</si>
  <si>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</si>
  <si>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</si>
  <si>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</si>
  <si>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</si>
  <si>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</si>
  <si>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</si>
  <si>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</si>
  <si>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</si>
  <si>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</si>
  <si>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</si>
  <si>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</si>
  <si>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</si>
  <si>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</si>
  <si>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</si>
  <si>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</si>
  <si>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</si>
  <si>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</si>
  <si>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</si>
  <si>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</si>
  <si>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</si>
  <si>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</si>
  <si>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</si>
  <si>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</si>
  <si>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</si>
  <si>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</si>
  <si>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</si>
  <si>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</si>
  <si>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</si>
  <si>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</si>
  <si>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</si>
  <si>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</si>
  <si>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</si>
  <si>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</si>
  <si>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</si>
  <si>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</si>
  <si>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</si>
  <si>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</si>
  <si>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</si>
  <si>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</si>
  <si>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</si>
  <si>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</si>
  <si>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</si>
  <si>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</si>
  <si>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</si>
  <si>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</si>
  <si>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</si>
  <si>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</si>
  <si>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</si>
  <si>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</si>
  <si>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</si>
  <si>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</si>
  <si>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</si>
  <si>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</si>
  <si>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</si>
  <si>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</si>
  <si>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</si>
  <si>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</si>
  <si>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</si>
  <si>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</si>
  <si>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</si>
  <si>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</si>
  <si>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</si>
  <si>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</si>
  <si>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</si>
  <si>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</si>
  <si>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</si>
  <si>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</si>
  <si>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</si>
  <si>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</si>
  <si>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</si>
  <si>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</si>
  <si>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</si>
  <si>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</si>
  <si>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</si>
  <si>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</si>
  <si>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</si>
  <si>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</si>
  <si>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</si>
  <si>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</si>
  <si>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</si>
  <si>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</si>
  <si>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</si>
  <si>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</si>
  <si>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</si>
  <si>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</si>
  <si>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</si>
  <si>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</si>
  <si>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</si>
  <si>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</si>
  <si>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</si>
  <si>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</si>
  <si>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</si>
  <si>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</si>
  <si>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</si>
  <si>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</si>
  <si>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</si>
  <si>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</si>
  <si>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</si>
  <si>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</si>
  <si>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</si>
  <si>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</si>
  <si>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</si>
  <si>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</si>
  <si>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</si>
  <si>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</si>
  <si>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</si>
  <si>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</si>
  <si>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</si>
  <si>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</si>
  <si>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</si>
  <si>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</si>
  <si>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</si>
  <si>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</si>
  <si>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</si>
  <si>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</si>
  <si>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</si>
  <si>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</si>
  <si>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</si>
  <si>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</si>
  <si>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</si>
  <si>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</si>
  <si>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</si>
  <si>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</si>
  <si>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</si>
  <si>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</si>
  <si>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</si>
  <si>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</si>
  <si>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</si>
  <si>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</si>
  <si>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</si>
  <si>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</si>
  <si>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</si>
  <si>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</si>
  <si>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</si>
  <si>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</si>
  <si>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</si>
  <si>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</si>
  <si>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</si>
  <si>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</si>
  <si>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</si>
  <si>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</si>
  <si>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</si>
  <si>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</si>
  <si>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</si>
  <si>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</si>
  <si>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</si>
  <si>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</si>
  <si>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</si>
  <si>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</si>
  <si>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</si>
  <si>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</si>
  <si>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</si>
  <si>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</si>
  <si>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</si>
  <si>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</si>
  <si>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</si>
  <si>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</si>
  <si>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</si>
  <si>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</si>
  <si>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</si>
  <si>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</si>
  <si>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</si>
  <si>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</si>
  <si>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</si>
  <si>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</si>
  <si>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</si>
  <si>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</si>
  <si>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</si>
  <si>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</si>
  <si>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</si>
  <si>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</si>
  <si>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</si>
  <si>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</si>
  <si>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</si>
  <si>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</si>
  <si>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</si>
  <si>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</si>
  <si>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</si>
  <si>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</si>
  <si>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</si>
  <si>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</si>
  <si>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</si>
  <si>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</si>
  <si>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</si>
  <si>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</si>
  <si>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</si>
  <si>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</si>
  <si>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</si>
  <si>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</si>
  <si>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</si>
  <si>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</si>
  <si>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</si>
  <si>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</si>
  <si>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</si>
  <si>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</si>
  <si>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</si>
  <si>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</si>
  <si>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</si>
  <si>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</si>
  <si>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</si>
  <si>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</si>
  <si>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</si>
  <si>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</si>
  <si>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</si>
  <si>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</si>
  <si>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</si>
  <si>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</si>
  <si>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</si>
  <si>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</si>
  <si>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</si>
  <si>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</si>
  <si>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</si>
  <si>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</si>
  <si>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</si>
  <si>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</si>
  <si>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</si>
  <si>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</si>
  <si>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</si>
  <si>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</si>
  <si>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</si>
  <si>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</si>
  <si>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</si>
  <si>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</si>
  <si>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</si>
  <si>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</si>
  <si>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</si>
  <si>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</si>
  <si>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</si>
  <si>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</si>
  <si>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</si>
  <si>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</si>
  <si>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</si>
  <si>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</si>
  <si>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</si>
  <si>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</si>
  <si>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</si>
  <si>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</si>
  <si>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</si>
  <si>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</si>
  <si>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</si>
  <si>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</si>
  <si>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</si>
  <si>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</si>
  <si>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</si>
  <si>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</si>
  <si>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</si>
  <si>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</si>
  <si>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</si>
  <si>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</si>
  <si>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</si>
  <si>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</si>
  <si>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</si>
  <si>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</si>
  <si>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</si>
  <si>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</si>
  <si>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</si>
  <si>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</si>
  <si>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</si>
  <si>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</si>
  <si>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</si>
  <si>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</si>
  <si>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</si>
  <si>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</si>
  <si>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</si>
  <si>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</si>
  <si>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</si>
  <si>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</si>
  <si>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</si>
  <si>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</si>
  <si>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</si>
  <si>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</si>
  <si>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</si>
  <si>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</si>
  <si>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</si>
  <si>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</si>
  <si>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</si>
  <si>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</si>
  <si>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</si>
  <si>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</si>
  <si>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</si>
  <si>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</si>
  <si>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</si>
  <si>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</si>
  <si>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</si>
  <si>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</si>
  <si>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</si>
  <si>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</si>
  <si>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</si>
  <si>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</si>
  <si>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</si>
  <si>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</si>
  <si>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</si>
  <si>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</si>
  <si>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</si>
  <si>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</si>
  <si>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</si>
  <si>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</si>
  <si>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</si>
  <si>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</si>
  <si>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</si>
  <si>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</si>
  <si>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</si>
  <si>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</si>
  <si>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</si>
  <si>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</si>
  <si>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</si>
  <si>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</si>
  <si>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</si>
  <si>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</si>
  <si>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</si>
  <si>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</si>
  <si>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</si>
  <si>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</si>
  <si>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</si>
  <si>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</si>
  <si>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</si>
  <si>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</si>
  <si>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</si>
  <si>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</si>
  <si>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</si>
  <si>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</si>
  <si>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</si>
  <si>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</si>
  <si>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</si>
  <si>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</si>
  <si>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</si>
  <si>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</si>
  <si>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</si>
  <si>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</si>
  <si>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</si>
  <si>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</si>
  <si>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</si>
  <si>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</si>
  <si>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</si>
  <si>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</si>
  <si>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</si>
  <si>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</si>
  <si>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</si>
  <si>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</si>
  <si>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</si>
  <si>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</si>
  <si>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</si>
  <si>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</si>
  <si>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</si>
  <si>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</si>
  <si>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</si>
  <si>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</si>
  <si>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</si>
  <si>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</si>
  <si>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</si>
  <si>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</si>
  <si>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</si>
  <si>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</si>
  <si>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</si>
  <si>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</si>
  <si>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</si>
  <si>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</si>
  <si>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</si>
  <si>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</si>
  <si>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</si>
  <si>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</si>
  <si>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</si>
  <si>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</si>
  <si>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</si>
  <si>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</si>
  <si>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</si>
  <si>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</si>
  <si>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</si>
  <si>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</si>
  <si>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</si>
  <si>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</si>
  <si>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</si>
  <si>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</si>
  <si>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</si>
  <si>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</si>
  <si>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</si>
  <si>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</si>
  <si>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</si>
  <si>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</si>
  <si>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</si>
  <si>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</si>
  <si>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</si>
  <si>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</si>
  <si>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</si>
  <si>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</si>
  <si>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</si>
  <si>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</si>
  <si>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</si>
  <si>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</si>
  <si>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</si>
  <si>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</si>
  <si>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</si>
  <si>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</si>
  <si>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</si>
  <si>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</si>
  <si>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</si>
  <si>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</si>
  <si>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</si>
  <si>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</si>
  <si>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</si>
  <si>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</si>
  <si>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</si>
  <si>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</si>
  <si>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</si>
  <si>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</si>
  <si>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</si>
  <si>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</si>
  <si>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</si>
  <si>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</si>
  <si>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</si>
  <si>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</si>
  <si>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</si>
  <si>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</si>
  <si>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</si>
  <si>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</si>
  <si>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</si>
  <si>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</si>
  <si>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</si>
  <si>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</si>
  <si>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</si>
  <si>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</si>
  <si>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</si>
  <si>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</si>
  <si>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</si>
  <si>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</si>
  <si>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</si>
  <si>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</si>
  <si>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</si>
  <si>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</si>
  <si>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</si>
  <si>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</si>
  <si>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</si>
  <si>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</si>
  <si>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</si>
  <si>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</si>
  <si>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</si>
  <si>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</si>
  <si>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</si>
  <si>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</si>
  <si>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</si>
  <si>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</si>
  <si>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</si>
  <si>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</si>
  <si>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</si>
  <si>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</si>
  <si>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</si>
  <si>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</si>
  <si>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</si>
  <si>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</si>
  <si>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</si>
  <si>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</si>
  <si>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</si>
  <si>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</si>
  <si>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</si>
  <si>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</si>
  <si>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</si>
  <si>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</si>
  <si>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</si>
  <si>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</si>
  <si>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</si>
  <si>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</si>
  <si>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</si>
  <si>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</si>
  <si>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</si>
  <si>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</si>
  <si>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</si>
  <si>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</si>
  <si>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</si>
  <si>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</si>
  <si>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</si>
  <si>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</si>
  <si>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</si>
  <si>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</si>
  <si>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</si>
  <si>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</si>
  <si>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</si>
  <si>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</si>
  <si>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</si>
  <si>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</si>
  <si>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</si>
  <si>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</si>
  <si>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</si>
  <si>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</si>
  <si>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</si>
  <si>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</si>
  <si>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</si>
  <si>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</si>
  <si>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</si>
  <si>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</si>
  <si>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</si>
  <si>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</si>
  <si>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</si>
  <si>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</si>
  <si>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</si>
  <si>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</si>
  <si>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</si>
  <si>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</si>
  <si>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</si>
  <si>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</si>
  <si>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</si>
  <si>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</si>
  <si>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</si>
  <si>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</si>
  <si>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</si>
  <si>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</si>
  <si>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</si>
  <si>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</si>
  <si>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</si>
  <si>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</si>
  <si>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</si>
  <si>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</si>
  <si>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</si>
  <si>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</si>
  <si>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</si>
  <si>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</si>
  <si>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</si>
  <si>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</si>
  <si>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</si>
  <si>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</si>
  <si>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</si>
  <si>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</si>
  <si>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</si>
  <si>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</si>
  <si>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</si>
  <si>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</si>
  <si>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</si>
  <si>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</si>
  <si>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</si>
  <si>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</si>
  <si>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</si>
  <si>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</si>
  <si>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</si>
  <si>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</si>
  <si>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</si>
  <si>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</si>
  <si>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</si>
  <si>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</si>
  <si>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</si>
  <si>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</si>
  <si>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</si>
  <si>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</si>
  <si>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</si>
  <si>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</si>
  <si>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</si>
  <si>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</si>
  <si>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</si>
  <si>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</si>
  <si>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</si>
  <si>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</si>
  <si>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</si>
  <si>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</si>
  <si>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</si>
  <si>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</si>
  <si>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</si>
  <si>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</si>
  <si>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</si>
  <si>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</si>
  <si>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</si>
  <si>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</si>
  <si>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</si>
  <si>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</si>
  <si>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</si>
  <si>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</si>
  <si>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</si>
  <si>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</si>
  <si>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</si>
  <si>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</si>
  <si>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</si>
  <si>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</si>
  <si>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</si>
  <si>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</si>
  <si>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</si>
  <si>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</si>
  <si>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</si>
  <si>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</si>
  <si>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</si>
  <si>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</si>
  <si>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</si>
  <si>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</si>
  <si>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</si>
  <si>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</si>
  <si>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</si>
  <si>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</si>
  <si>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</si>
  <si>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</si>
  <si>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</si>
  <si>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</si>
  <si>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</si>
  <si>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</si>
  <si>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</si>
  <si>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</si>
  <si>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</si>
  <si>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</si>
  <si>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</si>
  <si>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</si>
  <si>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</si>
  <si>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</si>
  <si>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</si>
  <si>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</si>
  <si>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</si>
  <si>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</si>
  <si>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</si>
  <si>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</si>
  <si>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</si>
  <si>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</si>
  <si>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</si>
  <si>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</si>
  <si>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</si>
  <si>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</si>
  <si>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</si>
  <si>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</si>
  <si>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</si>
  <si>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</si>
  <si>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</si>
  <si>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</si>
  <si>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</si>
  <si>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</si>
  <si>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</si>
  <si>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</si>
  <si>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</si>
  <si>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</si>
  <si>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</si>
  <si>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</si>
  <si>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</si>
  <si>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</si>
  <si>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</si>
  <si>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</si>
  <si>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</si>
  <si>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</si>
  <si>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</si>
  <si>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</si>
  <si>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</si>
  <si>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</si>
  <si>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</si>
  <si>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</si>
  <si>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</si>
  <si>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</si>
  <si>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</si>
  <si>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</si>
  <si>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</si>
  <si>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</si>
  <si>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</si>
  <si>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</si>
  <si>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</si>
  <si>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</si>
  <si>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</si>
  <si>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</si>
  <si>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</si>
  <si>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</si>
  <si>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</si>
  <si>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</si>
  <si>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</si>
  <si>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</si>
  <si>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</si>
  <si>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</si>
  <si>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</si>
  <si>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</si>
  <si>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</si>
  <si>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</si>
  <si>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</si>
  <si>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</si>
  <si>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</si>
  <si>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</si>
  <si>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</si>
  <si>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</si>
  <si>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</si>
  <si>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</si>
  <si>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</si>
  <si>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</si>
  <si>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</si>
  <si>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</si>
  <si>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</si>
  <si>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</si>
  <si>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</si>
  <si>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</si>
  <si>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</si>
  <si>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</si>
  <si>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</si>
  <si>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</si>
  <si>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</si>
  <si>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</si>
  <si>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</si>
  <si>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</si>
  <si>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</si>
  <si>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</si>
  <si>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</si>
  <si>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</si>
  <si>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</si>
  <si>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</si>
  <si>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</si>
  <si>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</si>
  <si>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</si>
  <si>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</si>
  <si>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</si>
  <si>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</si>
  <si>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</si>
  <si>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</si>
  <si>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</si>
  <si>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</si>
  <si>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</si>
  <si>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</si>
  <si>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</si>
  <si>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</si>
  <si>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</si>
  <si>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</si>
  <si>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</si>
  <si>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</si>
  <si>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</si>
  <si>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</si>
  <si>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</si>
  <si>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</si>
  <si>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</si>
  <si>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</si>
  <si>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</si>
  <si>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</si>
  <si>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</si>
  <si>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</si>
  <si>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</si>
  <si>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</si>
  <si>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</si>
  <si>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</si>
  <si>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</si>
  <si>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</si>
  <si>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</si>
  <si>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</si>
  <si>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</si>
  <si>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</si>
  <si>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</si>
  <si>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</si>
  <si>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</si>
  <si>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</si>
  <si>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</si>
  <si>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</si>
  <si>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</si>
  <si>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</si>
  <si>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</si>
  <si>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</si>
  <si>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</si>
  <si>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</si>
  <si>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</si>
  <si>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</si>
  <si>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</si>
  <si>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</si>
  <si>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</si>
  <si>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</si>
  <si>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</si>
  <si>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</si>
  <si>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</si>
  <si>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</si>
  <si>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</si>
  <si>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</si>
  <si>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</si>
  <si>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</si>
  <si>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</si>
  <si>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</si>
  <si>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</si>
  <si>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</si>
  <si>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</si>
  <si>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</si>
  <si>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</si>
  <si>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</si>
  <si>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</si>
  <si>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</si>
  <si>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</si>
  <si>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</si>
  <si>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</si>
  <si>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</si>
  <si>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</si>
  <si>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</si>
  <si>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</si>
  <si>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</si>
  <si>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</si>
  <si>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</si>
  <si>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</si>
  <si>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</si>
  <si>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</si>
  <si>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</si>
  <si>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</si>
  <si>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</si>
  <si>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</si>
  <si>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</si>
  <si>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</si>
  <si>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</si>
  <si>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</si>
  <si>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</si>
  <si>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</si>
  <si>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</si>
  <si>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</si>
  <si>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</si>
  <si>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</si>
  <si>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</si>
  <si>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</si>
  <si>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</si>
  <si>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</si>
  <si>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</si>
  <si>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</si>
  <si>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</si>
  <si>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</si>
  <si>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</si>
  <si>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</si>
  <si>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</si>
  <si>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</si>
  <si>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</si>
  <si>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</si>
  <si>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</si>
  <si>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</si>
  <si>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</si>
  <si>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</si>
  <si>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</si>
  <si>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</si>
  <si>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</si>
  <si>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</si>
  <si>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</si>
  <si>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</si>
  <si>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</si>
  <si>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</si>
  <si>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</si>
  <si>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</si>
  <si>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</si>
  <si>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</si>
  <si>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</si>
  <si>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</si>
  <si>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</si>
  <si>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</si>
  <si>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</si>
  <si>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</si>
  <si>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</si>
  <si>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</si>
  <si>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</si>
  <si>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</si>
  <si>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</si>
  <si>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</si>
  <si>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</si>
  <si>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</si>
  <si>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</si>
  <si>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</si>
  <si>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</si>
  <si>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</si>
  <si>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</si>
  <si>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</si>
  <si>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</si>
  <si>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</si>
  <si>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</si>
  <si>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</si>
  <si>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</si>
  <si>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</si>
  <si>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</si>
  <si>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</si>
  <si>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</si>
  <si>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</si>
  <si>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</si>
  <si>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</si>
  <si>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</si>
  <si>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</si>
  <si>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</si>
  <si>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</si>
  <si>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</si>
  <si>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</si>
  <si>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</si>
  <si>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</si>
  <si>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</si>
  <si>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</si>
  <si>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</si>
  <si>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</si>
  <si>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</si>
  <si>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</si>
  <si>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</si>
  <si>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</si>
  <si>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</si>
  <si>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</si>
  <si>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</si>
  <si>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</si>
  <si>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</si>
  <si>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</si>
  <si>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</si>
  <si>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</si>
  <si>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</si>
  <si>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</si>
  <si>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</si>
  <si>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</si>
  <si>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</si>
  <si>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</si>
  <si>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</si>
  <si>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</si>
  <si>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</si>
  <si>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</si>
  <si>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</si>
  <si>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</si>
  <si>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</si>
  <si>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</si>
  <si>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</si>
  <si>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</si>
  <si>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</si>
  <si>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</si>
  <si>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</si>
  <si>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</si>
  <si>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</si>
  <si>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</si>
  <si>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</si>
  <si>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</si>
  <si>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</si>
  <si>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</si>
  <si>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</si>
  <si>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</si>
  <si>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</si>
  <si>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</si>
  <si>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</si>
  <si>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</si>
  <si>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</si>
  <si>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</si>
  <si>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</si>
  <si>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</si>
  <si>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</si>
  <si>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</si>
  <si>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</si>
  <si>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</si>
  <si>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</si>
  <si>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</si>
  <si>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</si>
  <si>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</si>
  <si>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</si>
  <si>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</si>
  <si>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</si>
  <si>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</si>
  <si>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</si>
  <si>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</si>
  <si>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</si>
  <si>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</si>
  <si>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</si>
  <si>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</si>
  <si>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</si>
  <si>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</si>
  <si>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</si>
  <si>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</si>
  <si>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</si>
  <si>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</si>
  <si>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</si>
  <si>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</si>
  <si>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</si>
  <si>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</si>
  <si>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</si>
  <si>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</si>
  <si>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</si>
  <si>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</si>
  <si>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</si>
  <si>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</si>
  <si>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</si>
  <si>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</si>
  <si>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</si>
  <si>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</si>
  <si>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</si>
  <si>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</si>
  <si>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</si>
  <si>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</si>
  <si>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</si>
  <si>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</si>
  <si>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</si>
  <si>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</si>
  <si>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</si>
  <si>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</si>
  <si>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</si>
  <si>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</si>
  <si>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</si>
  <si>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</si>
  <si>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</si>
  <si>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</si>
  <si>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</si>
  <si>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</si>
  <si>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</si>
  <si>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</si>
  <si>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</si>
  <si>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</si>
  <si>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</si>
  <si>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</si>
  <si>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</si>
  <si>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</si>
  <si>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</si>
  <si>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</si>
  <si>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</si>
  <si>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</si>
  <si>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</si>
  <si>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</si>
  <si>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</si>
  <si>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</si>
  <si>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</si>
  <si>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</si>
  <si>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</si>
  <si>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</si>
  <si>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</si>
  <si>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</si>
  <si>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</si>
  <si>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</si>
  <si>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</si>
  <si>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</si>
  <si>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</si>
  <si>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</si>
  <si>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</si>
  <si>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</si>
  <si>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</si>
  <si>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</si>
  <si>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</si>
  <si>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</si>
  <si>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</si>
  <si>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</si>
  <si>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</si>
  <si>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</si>
  <si>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</si>
  <si>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</si>
  <si>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</si>
  <si>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</si>
  <si>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</si>
  <si>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</si>
  <si>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</si>
  <si>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</si>
  <si>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</si>
  <si>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</si>
  <si>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</si>
  <si>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</si>
  <si>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</si>
  <si>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</si>
  <si>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</si>
  <si>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</si>
  <si>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</si>
  <si>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</si>
  <si>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</si>
  <si>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</si>
  <si>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</si>
  <si>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</si>
  <si>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</si>
  <si>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</si>
  <si>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</si>
  <si>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</si>
  <si>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</si>
  <si>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</si>
  <si>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</si>
  <si>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</si>
  <si>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</si>
  <si>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</si>
  <si>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</si>
  <si>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</si>
  <si>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</si>
  <si>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</si>
  <si>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</si>
  <si>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</si>
  <si>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</si>
  <si>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</si>
  <si>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</si>
  <si>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</si>
  <si>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</si>
  <si>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</si>
  <si>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</si>
  <si>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</si>
  <si>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</si>
  <si>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</si>
  <si>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</si>
  <si>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</si>
  <si>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</si>
  <si>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</si>
  <si>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</si>
  <si>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</si>
  <si>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</si>
  <si>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</si>
  <si>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</si>
  <si>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</si>
  <si>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</si>
  <si>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</si>
  <si>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</si>
  <si>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</si>
  <si>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</si>
  <si>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</si>
  <si>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</si>
  <si>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</si>
  <si>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</si>
  <si>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</si>
  <si>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</si>
  <si>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</si>
  <si>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</si>
  <si>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</si>
  <si>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</si>
  <si>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</si>
  <si>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</si>
  <si>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</si>
  <si>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</si>
  <si>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</si>
  <si>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</si>
  <si>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</si>
  <si>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</si>
  <si>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</si>
  <si>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</si>
  <si>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</si>
  <si>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</si>
  <si>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</si>
  <si>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</si>
  <si>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</si>
  <si>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</si>
  <si>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</si>
  <si>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</si>
  <si>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</si>
  <si>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</si>
  <si>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</si>
  <si>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</si>
  <si>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</si>
  <si>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</si>
  <si>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</si>
  <si>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</si>
  <si>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</si>
  <si>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</si>
  <si>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</si>
  <si>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</si>
  <si>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</si>
  <si>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</si>
  <si>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</si>
  <si>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</si>
  <si>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</si>
  <si>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</si>
  <si>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</si>
  <si>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</si>
  <si>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</si>
  <si>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</si>
  <si>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</si>
  <si>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</si>
  <si>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</si>
  <si>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</si>
  <si>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</si>
  <si>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</si>
  <si>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</si>
  <si>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</si>
  <si>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</si>
  <si>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</si>
  <si>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</si>
  <si>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</si>
  <si>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</si>
  <si>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</si>
  <si>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</si>
  <si>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</si>
  <si>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</si>
  <si>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</si>
  <si>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</si>
  <si>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</si>
  <si>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</si>
  <si>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</si>
  <si>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</si>
  <si>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</si>
  <si>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</si>
  <si>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</si>
  <si>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</si>
  <si>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</si>
  <si>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</si>
  <si>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</si>
  <si>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</si>
  <si>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</si>
  <si>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</si>
  <si>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</si>
  <si>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</si>
  <si>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</si>
  <si>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</si>
  <si>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</si>
  <si>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</si>
  <si>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</si>
  <si>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</si>
  <si>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</si>
  <si>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</si>
  <si>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</si>
  <si>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</si>
  <si>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</si>
  <si>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</si>
  <si>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</si>
  <si>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</si>
  <si>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</si>
  <si>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</si>
  <si>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</si>
  <si>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</si>
  <si>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</si>
  <si>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</si>
  <si>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</si>
  <si>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</si>
  <si>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</si>
  <si>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</si>
  <si>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</si>
  <si>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</si>
  <si>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</si>
  <si>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</si>
  <si>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</si>
  <si>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</si>
  <si>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</si>
  <si>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</si>
  <si>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</si>
  <si>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</si>
  <si>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</si>
  <si>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</si>
  <si>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</si>
  <si>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</si>
  <si>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</si>
  <si>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</si>
  <si>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</si>
  <si>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</si>
  <si>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</si>
  <si>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</si>
  <si>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</si>
  <si>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</si>
  <si>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</si>
  <si>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</si>
  <si>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</si>
  <si>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</si>
  <si>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</si>
  <si>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</si>
  <si>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</si>
  <si>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</si>
  <si>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</si>
  <si>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</si>
  <si>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</si>
  <si>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</si>
  <si>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</si>
  <si>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</si>
  <si>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</si>
  <si>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</si>
  <si>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</si>
  <si>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</si>
  <si>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</si>
  <si>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</si>
  <si>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</si>
  <si>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</si>
  <si>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</si>
  <si>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</si>
  <si>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</si>
  <si>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</si>
  <si>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</si>
  <si>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</si>
  <si>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</si>
  <si>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</si>
  <si>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</si>
  <si>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</si>
  <si>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</si>
  <si>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</si>
  <si>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</si>
  <si>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</si>
  <si>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</si>
  <si>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</si>
  <si>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</si>
  <si>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</si>
  <si>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</si>
  <si>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</si>
  <si>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</si>
  <si>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</si>
  <si>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</si>
  <si>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</si>
  <si>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</si>
  <si>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</si>
  <si>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</si>
  <si>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</si>
  <si>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</si>
  <si>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</si>
  <si>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</si>
  <si>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</si>
  <si>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</si>
  <si>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</si>
  <si>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</si>
  <si>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</si>
  <si>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</si>
  <si>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</si>
  <si>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</si>
  <si>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</si>
  <si>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</si>
  <si>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</si>
  <si>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</si>
  <si>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</si>
  <si>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</si>
  <si>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</si>
  <si>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</si>
  <si>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</si>
  <si>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</si>
  <si>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</si>
  <si>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</si>
  <si>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</si>
  <si>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</si>
  <si>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</si>
  <si>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</si>
  <si>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</si>
  <si>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</si>
  <si>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</si>
  <si>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</si>
  <si>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</si>
  <si>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</si>
  <si>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</si>
  <si>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</si>
  <si>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</si>
  <si>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</si>
  <si>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</si>
  <si>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</si>
  <si>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</si>
  <si>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</si>
  <si>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</si>
  <si>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</si>
  <si>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</si>
  <si>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</si>
  <si>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</si>
  <si>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</si>
  <si>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</si>
  <si>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</si>
  <si>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</si>
  <si>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</si>
  <si>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</si>
  <si>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</si>
  <si>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</si>
  <si>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</si>
  <si>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</si>
  <si>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</si>
  <si>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</si>
  <si>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</si>
  <si>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</si>
  <si>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</si>
  <si>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</si>
  <si>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</si>
  <si>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</si>
  <si>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</si>
  <si>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</si>
  <si>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</si>
  <si>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</si>
  <si>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</si>
  <si>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</si>
  <si>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</si>
  <si>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</si>
  <si>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</si>
  <si>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</si>
  <si>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</si>
  <si>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</si>
  <si>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</si>
  <si>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</si>
  <si>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</si>
  <si>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</si>
  <si>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</si>
  <si>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</si>
  <si>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</si>
  <si>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</si>
  <si>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</si>
  <si>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</si>
  <si>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</si>
  <si>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</si>
  <si>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</si>
  <si>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</si>
  <si>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</si>
  <si>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</si>
  <si>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</si>
  <si>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</si>
  <si>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</si>
  <si>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</si>
  <si>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</si>
  <si>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</si>
  <si>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</si>
  <si>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</si>
  <si>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</si>
  <si>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</si>
  <si>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</si>
  <si>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</si>
  <si>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</si>
  <si>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</si>
  <si>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</si>
  <si>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</si>
  <si>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</si>
  <si>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</si>
  <si>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</si>
  <si>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</si>
  <si>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</si>
  <si>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</si>
  <si>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</si>
  <si>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</si>
  <si>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</si>
  <si>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</si>
  <si>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</si>
  <si>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</si>
  <si>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</si>
  <si>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</si>
  <si>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</si>
  <si>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</si>
  <si>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</si>
  <si>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</si>
  <si>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</si>
  <si>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</si>
  <si>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</si>
  <si>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</si>
  <si>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</si>
  <si>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</si>
  <si>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</si>
  <si>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</si>
  <si>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</si>
  <si>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</si>
  <si>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</si>
  <si>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</si>
  <si>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</si>
  <si>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</si>
  <si>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</si>
  <si>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</si>
  <si>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</si>
  <si>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</si>
  <si>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</si>
  <si>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</si>
  <si>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</si>
  <si>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</si>
  <si>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</si>
  <si>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</si>
  <si>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</si>
  <si>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</si>
  <si>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</si>
  <si>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</si>
  <si>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</si>
  <si>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</si>
  <si>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</si>
  <si>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</si>
  <si>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</si>
  <si>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</si>
  <si>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</si>
  <si>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</si>
  <si>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</si>
  <si>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</si>
  <si>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</si>
  <si>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</si>
  <si>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</si>
  <si>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</si>
  <si>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</si>
  <si>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</si>
  <si>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</si>
  <si>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</si>
  <si>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</si>
  <si>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</si>
  <si>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</si>
  <si>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</si>
  <si>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</si>
  <si>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</si>
  <si>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</si>
  <si>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</si>
  <si>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</si>
  <si>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</si>
  <si>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</si>
  <si>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</si>
  <si>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</si>
  <si>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</si>
  <si>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</si>
  <si>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</si>
  <si>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</si>
  <si>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</si>
  <si>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</si>
  <si>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</si>
  <si>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</si>
  <si>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</si>
  <si>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</si>
  <si>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</si>
  <si>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</si>
  <si>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</si>
  <si>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</si>
  <si>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</si>
  <si>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</si>
  <si>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</si>
  <si>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</si>
  <si>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</si>
  <si>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</si>
  <si>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</si>
  <si>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</si>
  <si>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</si>
  <si>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</si>
  <si>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</si>
  <si>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</si>
  <si>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</si>
  <si>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</si>
  <si>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</si>
  <si>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</si>
  <si>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</si>
  <si>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</si>
  <si>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</si>
  <si>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</si>
  <si>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</si>
  <si>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</si>
  <si>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</si>
  <si>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</si>
  <si>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</si>
  <si>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</si>
  <si>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</si>
  <si>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</si>
  <si>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</si>
  <si>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</si>
  <si>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</si>
  <si>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</si>
  <si>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</si>
  <si>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</si>
  <si>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</si>
  <si>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</si>
  <si>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</si>
  <si>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</si>
  <si>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</si>
  <si>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</si>
  <si>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</si>
  <si>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</si>
  <si>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</si>
  <si>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</si>
  <si>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</si>
  <si>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</si>
  <si>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</si>
  <si>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</si>
  <si>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</si>
  <si>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</si>
  <si>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</si>
  <si>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</si>
  <si>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</si>
  <si>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</si>
  <si>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</si>
  <si>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</si>
  <si>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</si>
  <si>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</si>
  <si>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</si>
  <si>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</si>
  <si>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</si>
  <si>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</si>
  <si>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</si>
  <si>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</si>
  <si>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</si>
  <si>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</si>
  <si>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</si>
  <si>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</si>
  <si>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</si>
  <si>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</si>
  <si>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</si>
  <si>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</si>
  <si>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</si>
  <si>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</si>
  <si>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</si>
  <si>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</si>
  <si>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</si>
  <si>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</si>
  <si>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</si>
  <si>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</si>
  <si>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</si>
  <si>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</si>
  <si>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</si>
  <si>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</si>
  <si>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</si>
  <si>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</si>
  <si>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</si>
  <si>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</si>
  <si>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</si>
  <si>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</si>
  <si>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</si>
  <si>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</si>
  <si>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</si>
  <si>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</si>
  <si>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</si>
  <si>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</si>
  <si>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</si>
  <si>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</si>
  <si>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</si>
  <si>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</si>
  <si>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</si>
  <si>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</si>
  <si>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</si>
  <si>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</si>
  <si>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</si>
  <si>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</si>
  <si>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</si>
  <si>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</si>
  <si>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</si>
  <si>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</si>
  <si>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</si>
  <si>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</si>
  <si>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</si>
  <si>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</si>
  <si>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</si>
  <si>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</si>
  <si>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</si>
  <si>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</si>
  <si>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</si>
  <si>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</si>
  <si>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</si>
  <si>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</si>
  <si>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</si>
  <si>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</si>
  <si>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</si>
  <si>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</si>
  <si>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</si>
  <si>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</si>
  <si>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</si>
  <si>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</si>
  <si>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</si>
  <si>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</si>
  <si>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</si>
  <si>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</si>
  <si>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</si>
  <si>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</si>
  <si>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</si>
  <si>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</si>
  <si>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</si>
  <si>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</si>
  <si>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</si>
  <si>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</si>
  <si>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</si>
  <si>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</si>
  <si>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</si>
  <si>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</si>
  <si>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</si>
  <si>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</si>
  <si>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</si>
  <si>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</si>
  <si>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</si>
  <si>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</si>
  <si>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</si>
  <si>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</si>
  <si>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</si>
  <si>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</si>
  <si>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</si>
  <si>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</si>
  <si>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</si>
  <si>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</si>
  <si>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</si>
  <si>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</si>
  <si>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</si>
  <si>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</si>
  <si>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</si>
  <si>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</si>
  <si>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</si>
  <si>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</si>
  <si>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</si>
  <si>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</si>
  <si>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</si>
  <si>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</si>
  <si>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</si>
  <si>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</si>
  <si>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</si>
  <si>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</si>
  <si>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</si>
  <si>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</si>
  <si>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</si>
  <si>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</si>
  <si>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</si>
  <si>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</si>
  <si>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</si>
  <si>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</si>
  <si>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</si>
  <si>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</si>
  <si>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</si>
  <si>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</si>
  <si>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</si>
  <si>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</si>
  <si>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</si>
  <si>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</si>
  <si>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</si>
  <si>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</si>
  <si>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</si>
  <si>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</si>
  <si>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</si>
  <si>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</si>
  <si>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</si>
  <si>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</si>
  <si>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</si>
  <si>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</si>
  <si>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</si>
  <si>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</si>
  <si>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</si>
  <si>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</si>
  <si>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</si>
  <si>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</si>
  <si>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</si>
  <si>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</si>
  <si>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</si>
  <si>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</si>
  <si>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</si>
  <si>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</si>
  <si>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</si>
  <si>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</si>
  <si>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</si>
  <si>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</si>
  <si>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</si>
  <si>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</si>
  <si>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</si>
  <si>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</si>
  <si>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</si>
  <si>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</si>
  <si>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</si>
  <si>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</si>
  <si>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</si>
  <si>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</si>
  <si>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</si>
  <si>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</si>
  <si>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</si>
  <si>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</si>
  <si>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</si>
  <si>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</si>
  <si>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</si>
  <si>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</si>
  <si>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</si>
  <si>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</si>
  <si>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</si>
  <si>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</si>
  <si>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</si>
  <si>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</si>
  <si>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</si>
  <si>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</si>
  <si>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</si>
  <si>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</si>
  <si>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</si>
  <si>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</si>
  <si>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</si>
  <si>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</si>
  <si>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</si>
  <si>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</si>
  <si>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</si>
  <si>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</si>
  <si>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</si>
  <si>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</si>
  <si>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</si>
  <si>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</si>
  <si>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</si>
  <si>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</si>
  <si>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</si>
  <si>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</si>
  <si>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</si>
  <si>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</si>
  <si>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</si>
  <si>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</si>
  <si>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</si>
  <si>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</si>
  <si>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</si>
  <si>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</si>
  <si>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</si>
  <si>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</si>
  <si>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</si>
  <si>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</si>
  <si>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</si>
  <si>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</si>
  <si>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</si>
  <si>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</si>
  <si>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</si>
  <si>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</si>
  <si>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</si>
  <si>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</si>
  <si>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</si>
  <si>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</si>
  <si>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</si>
  <si>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</si>
  <si>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</si>
  <si>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</si>
  <si>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</si>
  <si>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</si>
  <si>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</si>
  <si>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</si>
  <si>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</si>
  <si>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</si>
  <si>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</si>
  <si>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</si>
  <si>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</si>
  <si>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</si>
  <si>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</si>
  <si>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</si>
  <si>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</si>
  <si>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</si>
  <si>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</si>
  <si>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</si>
  <si>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</si>
  <si>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</si>
  <si>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</si>
  <si>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</si>
  <si>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</si>
  <si>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</si>
  <si>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</si>
  <si>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</si>
  <si>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</si>
  <si>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</si>
  <si>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</si>
  <si>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</si>
  <si>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</si>
  <si>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</si>
  <si>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</si>
  <si>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</si>
  <si>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</si>
  <si>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</si>
  <si>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</si>
  <si>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</si>
  <si>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</si>
  <si>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</si>
  <si>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</si>
  <si>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</si>
  <si>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</si>
  <si>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</si>
  <si>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</si>
  <si>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</si>
  <si>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</si>
  <si>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</si>
  <si>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</si>
  <si>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</si>
  <si>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</si>
  <si>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</si>
  <si>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</si>
  <si>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</si>
  <si>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</si>
  <si>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</si>
  <si>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</si>
  <si>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</si>
  <si>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</si>
  <si>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</si>
  <si>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</si>
  <si>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</si>
  <si>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</si>
  <si>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</si>
  <si>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</si>
  <si>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</si>
  <si>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</si>
  <si>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</si>
  <si>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</si>
  <si>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</si>
  <si>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</si>
  <si>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</si>
  <si>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</si>
  <si>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</si>
  <si>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</si>
  <si>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</si>
  <si>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</si>
  <si>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</si>
  <si>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</si>
  <si>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</si>
  <si>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</si>
  <si>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</si>
  <si>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</si>
  <si>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</si>
  <si>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</si>
  <si>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</si>
  <si>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</si>
  <si>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</si>
  <si>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</si>
  <si>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</si>
  <si>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</si>
  <si>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</si>
  <si>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</si>
  <si>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</si>
  <si>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</si>
  <si>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</si>
  <si>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</si>
  <si>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</si>
  <si>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</si>
  <si>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</si>
  <si>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</si>
  <si>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</si>
  <si>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</si>
  <si>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</si>
  <si>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</si>
  <si>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</si>
  <si>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</si>
  <si>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</si>
  <si>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</si>
  <si>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</si>
  <si>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</si>
  <si>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</si>
  <si>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</si>
  <si>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</si>
  <si>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</si>
  <si>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</si>
  <si>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</si>
  <si>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</si>
  <si>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</si>
  <si>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</si>
  <si>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</si>
  <si>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</si>
  <si>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</si>
  <si>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</si>
  <si>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</si>
  <si>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</si>
  <si>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</si>
  <si>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</si>
  <si>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</si>
  <si>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</si>
  <si>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</si>
  <si>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</si>
  <si>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</si>
  <si>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</si>
  <si>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</si>
  <si>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</si>
  <si>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</si>
  <si>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</si>
  <si>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</si>
  <si>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</si>
  <si>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</si>
  <si>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</si>
  <si>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</si>
  <si>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</si>
  <si>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</si>
  <si>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</si>
  <si>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</si>
  <si>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</si>
  <si>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</si>
  <si>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</si>
  <si>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</si>
  <si>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</si>
  <si>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</si>
  <si>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</si>
  <si>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</si>
  <si>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</si>
  <si>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</si>
  <si>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</si>
  <si>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</si>
  <si>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</si>
  <si>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</si>
  <si>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</si>
  <si>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</si>
  <si>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</si>
  <si>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</si>
  <si>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</si>
  <si>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</si>
  <si>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</si>
  <si>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</si>
  <si>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</si>
  <si>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</si>
  <si>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</si>
  <si>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</si>
  <si>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</si>
  <si>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</si>
  <si>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</si>
  <si>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</si>
  <si>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</si>
  <si>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</si>
  <si>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</si>
  <si>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</si>
  <si>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</si>
  <si>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</si>
  <si>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</si>
  <si>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</si>
  <si>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</si>
  <si>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</si>
  <si>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</si>
  <si>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</si>
  <si>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</si>
  <si>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</si>
  <si>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</si>
  <si>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</si>
  <si>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</si>
  <si>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</si>
  <si>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</si>
  <si>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</si>
  <si>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</si>
  <si>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</si>
  <si>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</si>
  <si>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</si>
  <si>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</si>
  <si>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</si>
  <si>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</si>
  <si>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</si>
  <si>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</si>
  <si>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</si>
  <si>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</si>
  <si>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</si>
  <si>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</si>
  <si>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</si>
  <si>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</si>
  <si>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</si>
  <si>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</si>
  <si>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</si>
  <si>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</si>
  <si>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</si>
  <si>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</si>
  <si>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</si>
  <si>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</si>
  <si>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</si>
  <si>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</si>
  <si>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</si>
  <si>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</si>
  <si>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</si>
  <si>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</si>
  <si>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</si>
  <si>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</si>
  <si>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</si>
  <si>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</si>
  <si>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</si>
  <si>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</si>
  <si>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</si>
  <si>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</si>
  <si>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</si>
  <si>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</si>
  <si>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</si>
  <si>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</si>
  <si>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</si>
  <si>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</si>
  <si>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</si>
  <si>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</si>
  <si>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</si>
  <si>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</si>
  <si>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</si>
  <si>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</si>
  <si>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</si>
  <si>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</si>
  <si>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</si>
  <si>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</si>
  <si>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</si>
  <si>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</si>
  <si>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</si>
  <si>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</si>
  <si>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</si>
  <si>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</si>
  <si>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</si>
  <si>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</si>
  <si>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</si>
  <si>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</si>
  <si>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</si>
  <si>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</si>
  <si>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</si>
  <si>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</si>
  <si>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</si>
  <si>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</si>
  <si>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</si>
  <si>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</si>
  <si>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</si>
  <si>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</si>
  <si>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</si>
  <si>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</si>
  <si>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</si>
  <si>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</si>
  <si>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</si>
  <si>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</si>
  <si>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</si>
  <si>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</si>
  <si>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</si>
  <si>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</si>
  <si>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</si>
  <si>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</si>
  <si>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</si>
  <si>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</si>
  <si>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</si>
  <si>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</si>
  <si>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</si>
  <si>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</si>
  <si>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</si>
  <si>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</si>
  <si>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</si>
  <si>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</si>
  <si>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</si>
  <si>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</si>
  <si>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</si>
  <si>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</si>
  <si>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</si>
  <si>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</si>
  <si>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</si>
  <si>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</si>
  <si>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</si>
  <si>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</si>
  <si>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</si>
  <si>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</si>
  <si>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</si>
  <si>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</si>
  <si>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</si>
  <si>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</si>
  <si>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</si>
  <si>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</si>
  <si>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</si>
  <si>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</si>
  <si>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</si>
  <si>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</si>
  <si>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</si>
  <si>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</si>
  <si>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</si>
  <si>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</si>
  <si>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</si>
  <si>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</si>
  <si>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</si>
  <si>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</si>
  <si>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</si>
  <si>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</si>
  <si>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</si>
  <si>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</si>
  <si>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</si>
  <si>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</si>
  <si>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</si>
  <si>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</si>
  <si>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</si>
  <si>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</si>
  <si>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</si>
  <si>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</si>
  <si>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</si>
  <si>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</si>
  <si>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</si>
  <si>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</si>
  <si>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</si>
  <si>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</si>
  <si>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</si>
  <si>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</si>
  <si>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</si>
  <si>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</si>
  <si>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</si>
  <si>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</si>
  <si>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</si>
  <si>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</si>
  <si>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</si>
  <si>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</si>
  <si>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</si>
  <si>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</si>
  <si>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</si>
  <si>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</si>
  <si>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</si>
  <si>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</si>
  <si>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</si>
  <si>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</si>
  <si>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</si>
  <si>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</si>
  <si>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</si>
  <si>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</si>
  <si>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</si>
  <si>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</si>
  <si>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</si>
  <si>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</si>
  <si>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</si>
  <si>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</si>
  <si>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</si>
  <si>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</si>
  <si>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</si>
  <si>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</si>
  <si>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</si>
  <si>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</si>
  <si>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</si>
  <si>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</si>
  <si>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</si>
  <si>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</si>
  <si>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</si>
  <si>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</si>
  <si>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</si>
  <si>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</si>
  <si>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</si>
  <si>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</si>
  <si>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</si>
  <si>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</si>
  <si>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</si>
  <si>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</si>
  <si>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</si>
  <si>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</si>
  <si>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</si>
  <si>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</si>
  <si>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</si>
  <si>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</si>
  <si>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</si>
  <si>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</si>
  <si>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</si>
  <si>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</si>
  <si>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</si>
  <si>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</si>
  <si>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</si>
  <si>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</si>
  <si>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</si>
  <si>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</si>
  <si>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</si>
  <si>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</si>
  <si>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</si>
  <si>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</si>
  <si>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</si>
  <si>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</si>
  <si>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</si>
  <si>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</si>
  <si>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</si>
  <si>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</si>
  <si>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</si>
  <si>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</si>
  <si>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</si>
  <si>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</si>
  <si>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</si>
  <si>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</si>
  <si>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</si>
  <si>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</si>
  <si>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</si>
  <si>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</si>
  <si>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</si>
  <si>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</si>
  <si>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</si>
  <si>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</si>
  <si>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</si>
  <si>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</si>
  <si>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</si>
  <si>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</si>
  <si>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</si>
  <si>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</si>
  <si>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</si>
  <si>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</si>
  <si>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</si>
  <si>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</si>
  <si>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</si>
  <si>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</si>
  <si>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</si>
  <si>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</si>
  <si>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</si>
  <si>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</si>
  <si>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</si>
  <si>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</si>
  <si>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</si>
  <si>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</si>
  <si>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</si>
  <si>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</si>
  <si>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</si>
  <si>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</si>
  <si>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</si>
  <si>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</si>
  <si>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</si>
  <si>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</si>
  <si>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</si>
  <si>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</si>
  <si>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</si>
  <si>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</si>
  <si>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</si>
  <si>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</si>
  <si>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</si>
  <si>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</si>
  <si>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</si>
  <si>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</si>
  <si>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</si>
  <si>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</si>
  <si>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</si>
  <si>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</si>
  <si>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</si>
  <si>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</si>
  <si>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</si>
  <si>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</si>
  <si>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</si>
  <si>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</si>
  <si>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</si>
  <si>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</si>
  <si>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</si>
  <si>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</si>
  <si>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</si>
  <si>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</si>
  <si>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</si>
  <si>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</si>
  <si>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</si>
  <si>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</si>
  <si>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</si>
  <si>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</si>
  <si>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</si>
  <si>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</si>
  <si>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</si>
  <si>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</si>
  <si>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</si>
  <si>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</si>
  <si>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</si>
  <si>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</si>
  <si>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</si>
  <si>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</si>
  <si>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</si>
  <si>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</si>
  <si>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</si>
  <si>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</si>
  <si>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</si>
  <si>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</si>
  <si>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</si>
  <si>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</si>
  <si>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</si>
  <si>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</si>
  <si>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</si>
  <si>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</si>
  <si>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</si>
  <si>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</si>
  <si>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</si>
  <si>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</si>
  <si>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</si>
  <si>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</si>
  <si>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</si>
  <si>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</si>
  <si>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</si>
  <si>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</si>
  <si>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</si>
  <si>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</si>
  <si>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</si>
  <si>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</si>
  <si>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</si>
  <si>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</si>
  <si>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</si>
  <si>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</si>
  <si>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</si>
  <si>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</si>
  <si>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</si>
  <si>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</si>
  <si>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</si>
  <si>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</si>
  <si>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</si>
  <si>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</si>
  <si>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</si>
  <si>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</si>
  <si>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</si>
  <si>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</si>
  <si>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</si>
  <si>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</si>
  <si>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</si>
  <si>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</si>
  <si>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</si>
  <si>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</si>
  <si>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</si>
  <si>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</si>
  <si>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</si>
  <si>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</si>
  <si>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</si>
  <si>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</si>
  <si>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</si>
  <si>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</si>
  <si>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</si>
  <si>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</si>
  <si>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</si>
  <si>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</si>
  <si>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</si>
  <si>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</si>
  <si>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</si>
  <si>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</si>
  <si>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</si>
  <si>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</si>
  <si>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</si>
  <si>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</si>
  <si>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</si>
  <si>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</si>
  <si>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</si>
  <si>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</si>
  <si>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</si>
  <si>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</si>
  <si>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</si>
  <si>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</si>
  <si>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</si>
  <si>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</si>
  <si>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</si>
  <si>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</si>
  <si>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</si>
  <si>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</si>
  <si>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</si>
  <si>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</si>
  <si>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</si>
  <si>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</si>
  <si>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</si>
  <si>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</si>
  <si>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</si>
  <si>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</si>
  <si>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</si>
  <si>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</si>
  <si>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</si>
  <si>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</si>
  <si>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</si>
  <si>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</si>
  <si>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</si>
  <si>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</si>
  <si>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</si>
  <si>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</si>
  <si>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</si>
  <si>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</si>
  <si>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</si>
  <si>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</si>
  <si>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</si>
  <si>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</si>
  <si>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</si>
  <si>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</si>
  <si>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</si>
  <si>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</si>
  <si>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</si>
  <si>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</si>
  <si>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</si>
  <si>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</si>
  <si>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</si>
  <si>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</si>
  <si>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</si>
  <si>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</si>
  <si>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</si>
  <si>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</si>
  <si>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</si>
  <si>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</si>
  <si>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</si>
  <si>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</si>
  <si>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</si>
  <si>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</si>
  <si>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</si>
  <si>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</si>
  <si>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</si>
  <si>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</si>
  <si>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</si>
  <si>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</si>
  <si>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</si>
  <si>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</si>
  <si>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</si>
  <si>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</si>
  <si>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</si>
  <si>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</si>
  <si>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</si>
  <si>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</si>
  <si>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</si>
  <si>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</si>
  <si>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</si>
  <si>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</si>
  <si>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</si>
  <si>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</si>
  <si>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</si>
  <si>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</si>
  <si>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</si>
  <si>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</si>
  <si>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</si>
  <si>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</si>
  <si>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</si>
  <si>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</si>
  <si>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</si>
  <si>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</si>
  <si>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</si>
  <si>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</si>
  <si>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</si>
  <si>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</si>
  <si>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</si>
  <si>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</si>
  <si>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</si>
  <si>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</si>
  <si>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</si>
  <si>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</si>
  <si>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</si>
  <si>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</si>
  <si>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</si>
  <si>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</si>
  <si>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</si>
  <si>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</si>
  <si>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</si>
  <si>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</si>
  <si>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</si>
  <si>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</si>
  <si>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</si>
  <si>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</si>
  <si>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</si>
  <si>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</si>
  <si>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</si>
  <si>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</si>
  <si>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</si>
  <si>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</si>
  <si>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</si>
  <si>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</si>
  <si>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</si>
  <si>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</si>
  <si>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</si>
  <si>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</si>
  <si>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</si>
  <si>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</si>
  <si>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</si>
  <si>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</si>
  <si>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</si>
  <si>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</si>
  <si>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</si>
  <si>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</si>
  <si>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</si>
  <si>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</si>
  <si>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</si>
  <si>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</si>
  <si>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</si>
  <si>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</si>
  <si>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</si>
  <si>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</si>
  <si>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</si>
  <si>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</si>
  <si>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</si>
  <si>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</si>
  <si>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</si>
  <si>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</si>
  <si>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</si>
  <si>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</si>
  <si>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</si>
  <si>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</si>
  <si>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</si>
  <si>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</si>
  <si>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</si>
  <si>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</si>
  <si>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</si>
  <si>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</si>
  <si>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</si>
  <si>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</si>
  <si>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</si>
  <si>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</si>
  <si>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</si>
  <si>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</si>
  <si>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</si>
  <si>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</si>
  <si>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</si>
  <si>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</si>
  <si>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</si>
  <si>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</si>
  <si>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</si>
  <si>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</si>
  <si>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</si>
  <si>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</si>
  <si>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</si>
  <si>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</si>
  <si>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</si>
  <si>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</si>
  <si>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</si>
  <si>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</si>
  <si>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</si>
  <si>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</si>
  <si>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</si>
  <si>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</si>
  <si>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</si>
  <si>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</si>
  <si>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</si>
  <si>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</si>
  <si>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</si>
  <si>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</si>
  <si>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</si>
  <si>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</si>
  <si>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</si>
  <si>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</si>
  <si>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</si>
  <si>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</si>
  <si>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</si>
  <si>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</si>
  <si>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</si>
  <si>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</si>
  <si>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</si>
  <si>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</si>
  <si>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</si>
  <si>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</si>
  <si>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</si>
  <si>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</si>
  <si>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</si>
  <si>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</si>
  <si>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</si>
  <si>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</si>
  <si>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</si>
  <si>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</si>
  <si>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</si>
  <si>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</si>
  <si>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</si>
  <si>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</si>
  <si>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</si>
  <si>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</si>
  <si>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</si>
  <si>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</si>
  <si>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</si>
  <si>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</si>
  <si>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</si>
  <si>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</si>
  <si>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</si>
  <si>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</si>
  <si>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</si>
  <si>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</si>
  <si>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</si>
  <si>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</si>
  <si>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</si>
  <si>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</si>
  <si>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</si>
  <si>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</si>
  <si>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</si>
  <si>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</si>
  <si>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</si>
  <si>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</si>
  <si>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</si>
  <si>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</si>
  <si>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</si>
  <si>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</si>
  <si>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</si>
  <si>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</si>
  <si>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</si>
  <si>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</si>
  <si>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</si>
  <si>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</si>
  <si>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</si>
  <si>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</si>
  <si>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</si>
  <si>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</si>
  <si>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</si>
  <si>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</si>
  <si>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</si>
  <si>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</si>
  <si>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</si>
  <si>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</si>
  <si>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</si>
  <si>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</si>
  <si>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</si>
  <si>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</si>
  <si>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</si>
  <si>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</si>
  <si>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</si>
  <si>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</si>
  <si>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</si>
  <si>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</si>
  <si>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</si>
  <si>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</si>
  <si>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</si>
  <si>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</si>
  <si>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</si>
  <si>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</si>
  <si>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</si>
  <si>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</si>
  <si>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</si>
  <si>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</si>
  <si>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</si>
  <si>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</si>
  <si>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</si>
  <si>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</si>
  <si>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</si>
  <si>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</si>
  <si>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</si>
  <si>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</si>
  <si>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</si>
  <si>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</si>
  <si>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</si>
  <si>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</si>
  <si>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</si>
  <si>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</si>
  <si>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</si>
  <si>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</si>
  <si>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</si>
  <si>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</si>
  <si>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</si>
  <si>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</si>
  <si>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</si>
  <si>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</si>
  <si>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</si>
  <si>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</si>
  <si>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</si>
  <si>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</si>
  <si>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</si>
  <si>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</si>
  <si>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</si>
  <si>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</si>
  <si>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</si>
  <si>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</si>
  <si>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</si>
  <si>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</si>
  <si>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</si>
  <si>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</si>
  <si>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</si>
  <si>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</si>
  <si>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</si>
  <si>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</si>
  <si>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</si>
  <si>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</si>
  <si>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</si>
  <si>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</si>
  <si>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</si>
  <si>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</si>
  <si>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</si>
  <si>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</si>
  <si>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</si>
  <si>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</si>
  <si>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</si>
  <si>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</si>
  <si>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</si>
  <si>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</si>
  <si>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</si>
  <si>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</si>
  <si>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</si>
  <si>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</si>
  <si>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</si>
  <si>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</si>
  <si>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</si>
  <si>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</si>
  <si>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</si>
  <si>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</si>
  <si>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</si>
  <si>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</si>
  <si>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</si>
  <si>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</si>
  <si>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</si>
  <si>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</si>
  <si>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</si>
  <si>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</si>
  <si>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</si>
  <si>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</si>
  <si>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</si>
  <si>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</si>
  <si>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</si>
  <si>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</si>
  <si>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</si>
  <si>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</si>
  <si>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</si>
  <si>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</si>
  <si>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</si>
  <si>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</si>
  <si>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</si>
  <si>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</si>
  <si>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</si>
  <si>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</si>
  <si>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</si>
  <si>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</si>
  <si>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</si>
  <si>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</si>
  <si>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</si>
  <si>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</si>
  <si>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</si>
  <si>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</si>
  <si>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</si>
  <si>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</si>
  <si>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</si>
  <si>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</si>
  <si>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</si>
  <si>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</si>
  <si>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</si>
  <si>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</si>
  <si>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</si>
  <si>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</si>
  <si>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</si>
  <si>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</si>
  <si>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</si>
  <si>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</si>
  <si>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</si>
  <si>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</si>
  <si>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</si>
  <si>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</si>
  <si>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</si>
  <si>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</si>
  <si>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</si>
  <si>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</si>
  <si>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</si>
  <si>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</si>
  <si>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</si>
  <si>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</si>
  <si>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</si>
  <si>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</si>
  <si>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</si>
  <si>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</si>
  <si>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</si>
  <si>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</si>
  <si>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</si>
  <si>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</si>
  <si>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</si>
  <si>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</si>
  <si>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</si>
  <si>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</si>
  <si>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</si>
  <si>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</si>
  <si>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</si>
  <si>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</si>
  <si>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</si>
  <si>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</si>
  <si>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</si>
  <si>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</si>
  <si>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</si>
  <si>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</si>
  <si>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</si>
  <si>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</si>
  <si>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</si>
  <si>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</si>
  <si>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</si>
  <si>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</si>
  <si>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</si>
  <si>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</si>
  <si>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</si>
  <si>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</si>
  <si>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</si>
  <si>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</si>
  <si>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</si>
  <si>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</si>
  <si>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</si>
  <si>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</si>
  <si>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</si>
  <si>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</si>
  <si>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</si>
  <si>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</si>
  <si>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</si>
  <si>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</si>
  <si>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</si>
  <si>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</si>
  <si>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</si>
  <si>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</si>
  <si>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</si>
  <si>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</si>
  <si>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</si>
  <si>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</si>
  <si>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</si>
  <si>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</si>
  <si>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</si>
  <si>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</si>
  <si>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</si>
  <si>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</si>
  <si>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</si>
  <si>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</si>
  <si>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</si>
  <si>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</si>
  <si>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</si>
  <si>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</si>
  <si>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</si>
  <si>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</si>
  <si>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</si>
  <si>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</si>
  <si>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</si>
  <si>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</si>
  <si>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</si>
  <si>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</si>
  <si>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</si>
  <si>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</si>
  <si>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</si>
  <si>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</si>
  <si>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</si>
  <si>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</si>
  <si>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</si>
  <si>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</si>
  <si>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</si>
  <si>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</si>
  <si>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</si>
  <si>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</si>
  <si>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</si>
  <si>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</si>
  <si>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</si>
  <si>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</si>
  <si>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</si>
  <si>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</si>
  <si>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</si>
  <si>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</si>
  <si>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</si>
  <si>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</si>
  <si>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</si>
  <si>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</si>
  <si>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</si>
  <si>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</si>
  <si>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</si>
  <si>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</si>
  <si>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</si>
  <si>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</si>
  <si>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</si>
  <si>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</si>
  <si>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</si>
  <si>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</si>
  <si>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</si>
  <si>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</si>
  <si>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</si>
  <si>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</si>
  <si>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</si>
  <si>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</si>
  <si>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</si>
  <si>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</si>
  <si>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</si>
  <si>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</si>
  <si>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</si>
  <si>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</si>
  <si>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</si>
  <si>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</si>
  <si>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</si>
  <si>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</si>
  <si>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</si>
  <si>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</si>
  <si>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</si>
  <si>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</si>
  <si>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</si>
  <si>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</si>
  <si>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</si>
  <si>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</si>
  <si>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</si>
  <si>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</si>
  <si>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</si>
  <si>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</si>
  <si>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</si>
  <si>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</si>
  <si>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</si>
  <si>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</si>
  <si>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</si>
  <si>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</si>
  <si>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</si>
  <si>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</si>
  <si>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</si>
  <si>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</si>
  <si>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</si>
  <si>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</si>
  <si>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</si>
  <si>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</si>
  <si>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</si>
  <si>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</si>
  <si>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</si>
  <si>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</si>
  <si>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</si>
  <si>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</si>
  <si>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</si>
  <si>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</si>
  <si>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</si>
  <si>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</si>
  <si>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</si>
  <si>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</si>
  <si>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</si>
  <si>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</si>
  <si>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</si>
  <si>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</si>
  <si>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</si>
  <si>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</si>
  <si>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</si>
  <si>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</si>
  <si>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</si>
  <si>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</si>
  <si>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</si>
  <si>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</si>
  <si>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</si>
  <si>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</si>
  <si>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</si>
  <si>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</si>
  <si>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</si>
  <si>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</si>
  <si>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</si>
  <si>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</si>
  <si>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</si>
  <si>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</si>
  <si>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</si>
  <si>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</si>
  <si>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</si>
  <si>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</si>
  <si>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</si>
  <si>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</si>
  <si>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</si>
  <si>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</si>
  <si>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</si>
  <si>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</si>
  <si>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</si>
  <si>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</si>
  <si>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</si>
  <si>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</si>
  <si>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</si>
  <si>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</si>
  <si>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</si>
  <si>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</si>
  <si>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</si>
  <si>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</si>
  <si>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</si>
  <si>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</si>
  <si>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</si>
  <si>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</si>
  <si>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</si>
  <si>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</si>
  <si>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</si>
  <si>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</si>
  <si>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</si>
  <si>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</si>
  <si>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</si>
  <si>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</si>
  <si>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</si>
  <si>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</si>
  <si>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</si>
  <si>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</si>
  <si>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</si>
  <si>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</si>
  <si>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</si>
  <si>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</si>
  <si>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</si>
  <si>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</si>
  <si>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</si>
  <si>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</si>
  <si>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</si>
  <si>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</si>
  <si>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</si>
  <si>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</si>
  <si>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</si>
  <si>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</si>
  <si>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</si>
  <si>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</si>
  <si>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</si>
  <si>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</si>
  <si>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</si>
  <si>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</si>
  <si>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</si>
  <si>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</si>
  <si>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</si>
  <si>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</si>
  <si>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</si>
  <si>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</si>
  <si>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</si>
  <si>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</si>
  <si>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</si>
  <si>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</si>
  <si>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</si>
  <si>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</si>
  <si>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</si>
  <si>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</si>
  <si>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</si>
  <si>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</si>
  <si>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</si>
  <si>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</si>
  <si>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</si>
  <si>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</si>
  <si>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</si>
  <si>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</si>
  <si>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</si>
  <si>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</si>
  <si>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</si>
  <si>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</si>
  <si>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</si>
  <si>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</si>
  <si>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</si>
  <si>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</si>
  <si>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</si>
  <si>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</si>
  <si>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</si>
  <si>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</si>
  <si>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</si>
  <si>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</si>
  <si>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</si>
  <si>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</si>
  <si>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</si>
  <si>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</si>
  <si>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</si>
  <si>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</si>
  <si>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</si>
  <si>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</si>
  <si>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</si>
  <si>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</si>
  <si>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</si>
  <si>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</si>
  <si>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</si>
  <si>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</si>
  <si>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</si>
  <si>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</si>
  <si>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</si>
  <si>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</si>
  <si>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</si>
  <si>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</si>
  <si>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</si>
  <si>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</si>
  <si>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</si>
  <si>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</si>
  <si>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</si>
  <si>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</si>
  <si>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</si>
  <si>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</si>
  <si>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</si>
  <si>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</si>
  <si>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</si>
  <si>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</si>
  <si>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</si>
  <si>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</si>
  <si>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</si>
  <si>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</si>
  <si>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</si>
  <si>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</si>
  <si>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</si>
  <si>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</si>
  <si>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</si>
  <si>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</si>
  <si>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</si>
  <si>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</si>
  <si>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</si>
  <si>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</si>
  <si>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</si>
  <si>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</si>
  <si>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</si>
  <si>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</si>
  <si>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</si>
  <si>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</si>
  <si>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</si>
  <si>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</si>
  <si>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</si>
  <si>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</si>
  <si>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</si>
  <si>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</si>
  <si>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</si>
  <si>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</si>
  <si>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</si>
  <si>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</si>
  <si>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</si>
  <si>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</si>
  <si>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</si>
  <si>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</si>
  <si>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</si>
  <si>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</si>
  <si>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</si>
  <si>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</si>
  <si>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</si>
  <si>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</si>
  <si>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</si>
  <si>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</si>
  <si>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</si>
  <si>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</si>
  <si>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</si>
  <si>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</si>
  <si>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</si>
  <si>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</si>
  <si>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</si>
  <si>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</si>
  <si>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</si>
  <si>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</si>
  <si>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</si>
  <si>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</si>
  <si>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</si>
  <si>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</si>
  <si>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</si>
  <si>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</si>
  <si>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</si>
  <si>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</si>
  <si>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</si>
  <si>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</si>
  <si>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</si>
  <si>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</si>
  <si>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</si>
  <si>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</si>
  <si>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</si>
  <si>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</si>
  <si>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</si>
  <si>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</si>
  <si>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</si>
  <si>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</si>
  <si>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</si>
  <si>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</si>
  <si>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</si>
  <si>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</si>
  <si>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</si>
  <si>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</si>
  <si>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</si>
  <si>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</si>
  <si>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</si>
  <si>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</si>
  <si>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</si>
  <si>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</si>
  <si>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</si>
  <si>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</si>
  <si>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</si>
  <si>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</si>
  <si>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</si>
  <si>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</si>
  <si>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</si>
  <si>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</si>
  <si>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</si>
  <si>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</si>
  <si>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</si>
  <si>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</si>
  <si>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</si>
  <si>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</si>
  <si>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</si>
  <si>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</si>
  <si>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</si>
  <si>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</si>
  <si>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</si>
  <si>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</si>
  <si>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</si>
  <si>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</si>
  <si>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</si>
  <si>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</si>
  <si>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</si>
  <si>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</si>
  <si>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</si>
  <si>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</si>
  <si>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</si>
  <si>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</si>
  <si>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</si>
  <si>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</si>
  <si>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</si>
  <si>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</si>
  <si>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</si>
  <si>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</si>
  <si>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</si>
  <si>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</si>
  <si>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</si>
  <si>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</si>
  <si>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</si>
  <si>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</si>
  <si>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</si>
  <si>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</si>
  <si>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</si>
  <si>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</si>
  <si>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</si>
  <si>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</si>
  <si>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</si>
  <si>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</si>
  <si>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</si>
  <si>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</si>
  <si>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</si>
  <si>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</si>
  <si>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</si>
  <si>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</si>
  <si>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</si>
  <si>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</si>
  <si>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</si>
  <si>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</si>
  <si>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</si>
  <si>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</si>
  <si>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</si>
  <si>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</si>
  <si>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</si>
  <si>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</si>
  <si>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</si>
  <si>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</si>
  <si>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</si>
  <si>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</si>
  <si>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</si>
  <si>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</si>
  <si>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</si>
  <si>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</si>
  <si>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</si>
  <si>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</si>
  <si>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</si>
  <si>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</si>
  <si>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</si>
  <si>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</si>
  <si>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</si>
  <si>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</si>
  <si>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</si>
  <si>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</si>
  <si>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</si>
  <si>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</si>
  <si>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</si>
  <si>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</si>
  <si>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</si>
  <si>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</si>
  <si>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</si>
  <si>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</si>
  <si>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</si>
  <si>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</si>
  <si>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</si>
  <si>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</si>
  <si>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</si>
  <si>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</si>
  <si>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</si>
  <si>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</si>
  <si>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</si>
  <si>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</si>
  <si>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</si>
  <si>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</si>
  <si>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</si>
  <si>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</si>
  <si>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</si>
  <si>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</si>
  <si>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</si>
  <si>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</si>
  <si>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</si>
  <si>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</si>
  <si>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</si>
  <si>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</si>
  <si>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</si>
  <si>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</si>
  <si>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</si>
  <si>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</si>
  <si>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</si>
  <si>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</si>
  <si>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</si>
  <si>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</si>
  <si>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</si>
  <si>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</si>
  <si>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</si>
  <si>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</si>
  <si>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</si>
  <si>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</si>
  <si>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</si>
  <si>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</si>
  <si>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</si>
  <si>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</si>
  <si>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</si>
  <si>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</si>
  <si>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</si>
  <si>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</si>
  <si>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</si>
  <si>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</si>
  <si>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</si>
  <si>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</si>
  <si>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</si>
  <si>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</si>
  <si>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</si>
  <si>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</si>
  <si>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</si>
  <si>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</si>
  <si>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</si>
  <si>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</si>
  <si>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</si>
  <si>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</si>
  <si>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</si>
  <si>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</si>
  <si>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</si>
  <si>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</si>
  <si>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</si>
  <si>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</si>
  <si>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</si>
  <si>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</si>
  <si>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</si>
  <si>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</si>
  <si>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</si>
  <si>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</si>
  <si>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</si>
  <si>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</si>
  <si>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</si>
  <si>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</si>
  <si>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</si>
  <si>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</si>
  <si>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</si>
  <si>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</si>
  <si>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</si>
  <si>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</si>
  <si>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</si>
  <si>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</si>
  <si>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</si>
  <si>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</si>
  <si>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</si>
  <si>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</si>
  <si>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</si>
  <si>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</si>
  <si>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</si>
  <si>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</si>
  <si>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</si>
  <si>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</si>
  <si>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</si>
  <si>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</si>
  <si>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</si>
  <si>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</si>
  <si>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</si>
  <si>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</si>
  <si>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</si>
  <si>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</si>
  <si>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</si>
  <si>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</si>
  <si>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</si>
  <si>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</si>
  <si>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</si>
  <si>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</si>
  <si>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</si>
  <si>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</si>
  <si>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</si>
  <si>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</si>
  <si>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</si>
  <si>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</si>
  <si>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</si>
  <si>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</si>
  <si>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</si>
  <si>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</si>
  <si>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</si>
  <si>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</si>
  <si>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</si>
  <si>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</si>
  <si>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</si>
  <si>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</si>
  <si>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</si>
  <si>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</si>
  <si>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</si>
  <si>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</si>
  <si>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</si>
  <si>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</si>
  <si>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</si>
  <si>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</si>
  <si>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</si>
  <si>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</si>
  <si>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</si>
  <si>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</si>
  <si>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</si>
  <si>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</si>
  <si>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</si>
  <si>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</si>
  <si>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</si>
  <si>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</si>
  <si>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</si>
  <si>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</si>
  <si>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</si>
  <si>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</si>
  <si>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</si>
  <si>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</si>
  <si>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</si>
  <si>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</si>
  <si>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</si>
  <si>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</si>
  <si>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</si>
  <si>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</si>
  <si>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</si>
  <si>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</si>
  <si>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</si>
  <si>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</si>
  <si>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</si>
  <si>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</si>
  <si>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</si>
  <si>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</si>
  <si>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</si>
  <si>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</si>
  <si>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</si>
  <si>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</si>
  <si>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</si>
  <si>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</si>
  <si>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</si>
  <si>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</si>
  <si>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</si>
  <si>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</si>
  <si>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</si>
  <si>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</si>
  <si>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</si>
  <si>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</si>
  <si>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</si>
  <si>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</si>
  <si>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</si>
  <si>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</si>
  <si>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</si>
  <si>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</si>
  <si>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</si>
  <si>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</si>
  <si>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</si>
  <si>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</si>
  <si>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</si>
  <si>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</si>
  <si>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</si>
  <si>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</si>
  <si>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</si>
  <si>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</si>
  <si>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</si>
  <si>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</si>
  <si>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</si>
  <si>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</si>
  <si>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</si>
  <si>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</si>
  <si>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</si>
  <si>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</si>
  <si>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</si>
  <si>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</si>
  <si>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</si>
  <si>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</si>
  <si>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</si>
  <si>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</si>
  <si>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</si>
  <si>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</si>
  <si>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</si>
  <si>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</si>
  <si>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</si>
  <si>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</si>
  <si>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</si>
  <si>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</si>
  <si>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</si>
  <si>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</si>
  <si>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</si>
  <si>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</si>
  <si>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</si>
  <si>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</si>
  <si>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</si>
  <si>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</si>
  <si>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</si>
  <si>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</si>
  <si>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</si>
  <si>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</si>
  <si>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</si>
  <si>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</si>
  <si>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</si>
  <si>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</si>
  <si>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</si>
  <si>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</si>
  <si>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</si>
  <si>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</si>
  <si>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</si>
  <si>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</si>
  <si>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</si>
  <si>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</si>
  <si>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</si>
  <si>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</si>
  <si>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</si>
  <si>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</si>
  <si>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</si>
  <si>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</si>
  <si>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</si>
  <si>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</si>
  <si>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</si>
  <si>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</si>
  <si>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</si>
  <si>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</si>
  <si>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</si>
  <si>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</si>
  <si>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</si>
  <si>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</si>
  <si>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</si>
  <si>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</si>
  <si>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</si>
  <si>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</si>
  <si>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</si>
  <si>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</si>
  <si>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</si>
  <si>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</si>
  <si>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</si>
  <si>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</si>
  <si>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</si>
  <si>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</si>
  <si>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</si>
  <si>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</si>
  <si>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</si>
  <si>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</si>
  <si>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</si>
  <si>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</si>
  <si>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</si>
  <si>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</si>
  <si>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</si>
  <si>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</si>
  <si>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</si>
  <si>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</si>
  <si>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</si>
  <si>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</si>
  <si>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</si>
  <si>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</si>
  <si>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</si>
  <si>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</si>
  <si>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</si>
  <si>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</si>
  <si>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</si>
  <si>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</si>
  <si>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</si>
  <si>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</si>
  <si>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</si>
  <si>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</si>
  <si>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</si>
  <si>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</si>
  <si>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</si>
  <si>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</si>
  <si>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</si>
  <si>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</si>
  <si>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</si>
  <si>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</si>
  <si>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</si>
  <si>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</si>
  <si>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</si>
  <si>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</si>
  <si>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</si>
  <si>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</si>
  <si>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</si>
  <si>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</si>
  <si>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</si>
  <si>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</si>
  <si>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</si>
  <si>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</si>
  <si>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</si>
  <si>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</si>
  <si>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</si>
  <si>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</si>
  <si>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</si>
  <si>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</si>
  <si>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</si>
  <si>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</si>
  <si>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</si>
  <si>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</si>
  <si>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</si>
  <si>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</si>
  <si>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</si>
  <si>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</si>
  <si>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</si>
  <si>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</si>
  <si>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</si>
  <si>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</si>
  <si>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</si>
  <si>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</si>
  <si>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</si>
  <si>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</si>
  <si>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</si>
  <si>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</si>
  <si>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</si>
  <si>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</si>
  <si>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</si>
  <si>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</si>
  <si>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</si>
  <si>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</si>
  <si>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</si>
  <si>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</si>
  <si>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</si>
  <si>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</si>
  <si>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</si>
  <si>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</si>
  <si>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</si>
  <si>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</si>
  <si>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</si>
  <si>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</si>
  <si>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</si>
  <si>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</si>
  <si>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</si>
  <si>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</si>
  <si>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</si>
  <si>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</si>
  <si>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</si>
  <si>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</si>
  <si>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</si>
  <si>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</si>
  <si>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</si>
  <si>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</si>
  <si>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</si>
  <si>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</si>
  <si>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</si>
  <si>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</si>
  <si>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</si>
  <si>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</si>
  <si>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</si>
  <si>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</si>
  <si>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</si>
  <si>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</si>
  <si>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</si>
  <si>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</si>
  <si>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</si>
  <si>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</si>
  <si>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</si>
  <si>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</si>
  <si>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</si>
  <si>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</si>
  <si>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</si>
  <si>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</si>
  <si>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</si>
  <si>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</si>
  <si>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</si>
  <si>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</si>
  <si>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</si>
  <si>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</si>
  <si>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</si>
  <si>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</si>
  <si>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</si>
  <si>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</si>
  <si>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</si>
  <si>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</si>
  <si>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</si>
  <si>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</si>
  <si>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</si>
  <si>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</si>
  <si>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</si>
  <si>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</si>
  <si>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</si>
  <si>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</si>
  <si>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</si>
  <si>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</si>
  <si>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</si>
  <si>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</si>
  <si>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</si>
  <si>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</si>
  <si>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</si>
  <si>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</si>
  <si>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</si>
  <si>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</si>
  <si>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</si>
  <si>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</si>
  <si>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</si>
  <si>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</si>
  <si>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</si>
  <si>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</si>
  <si>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</si>
  <si>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</si>
  <si>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</si>
  <si>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</si>
  <si>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</si>
  <si>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</si>
  <si>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</si>
  <si>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</si>
  <si>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</si>
  <si>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</si>
  <si>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</si>
  <si>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</si>
  <si>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</si>
  <si>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</si>
  <si>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</si>
  <si>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</si>
  <si>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</si>
  <si>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</si>
  <si>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</si>
  <si>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</si>
  <si>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</si>
  <si>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</si>
  <si>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</si>
  <si>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</si>
  <si>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</si>
  <si>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</si>
  <si>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</si>
  <si>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</si>
  <si>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</si>
  <si>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</si>
  <si>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</si>
  <si>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</si>
  <si>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</si>
  <si>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</si>
  <si>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</si>
  <si>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</si>
  <si>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</si>
  <si>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</si>
  <si>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</si>
  <si>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</si>
  <si>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</si>
  <si>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</si>
  <si>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</si>
  <si>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</si>
  <si>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</si>
  <si>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</si>
  <si>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</si>
  <si>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</si>
  <si>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</si>
  <si>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</si>
  <si>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</si>
  <si>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</si>
  <si>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</si>
  <si>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</si>
  <si>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</si>
  <si>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</si>
  <si>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</si>
  <si>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</si>
  <si>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</si>
  <si>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</si>
  <si>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</si>
  <si>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</si>
  <si>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</si>
  <si>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</si>
  <si>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</si>
  <si>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</si>
  <si>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</si>
  <si>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</si>
  <si>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</si>
  <si>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</si>
  <si>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</si>
  <si>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</si>
  <si>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</si>
  <si>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</si>
  <si>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</si>
  <si>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</si>
  <si>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</si>
  <si>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</si>
  <si>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</si>
  <si>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</si>
  <si>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</si>
  <si>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</si>
  <si>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</si>
  <si>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</si>
  <si>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</si>
  <si>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</si>
  <si>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</si>
  <si>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</si>
  <si>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</si>
  <si>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</si>
  <si>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</si>
  <si>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</si>
  <si>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</si>
  <si>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</si>
  <si>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</si>
  <si>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</si>
  <si>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</si>
  <si>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</si>
  <si>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</si>
  <si>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</si>
  <si>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</si>
  <si>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</si>
  <si>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</si>
  <si>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</si>
  <si>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</si>
  <si>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</si>
  <si>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</si>
  <si>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</si>
  <si>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</si>
  <si>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</si>
  <si>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</si>
  <si>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</si>
  <si>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</si>
  <si>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</si>
  <si>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</si>
  <si>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</si>
  <si>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</si>
  <si>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</si>
  <si>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</si>
  <si>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</si>
  <si>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</si>
  <si>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</si>
  <si>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</si>
  <si>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</si>
  <si>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</si>
  <si>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</si>
  <si>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</si>
  <si>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</si>
  <si>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</si>
  <si>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</si>
  <si>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</si>
  <si>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</si>
  <si>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</si>
  <si>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</si>
  <si>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</si>
  <si>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</si>
  <si>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</si>
  <si>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</si>
  <si>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</si>
  <si>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</si>
  <si>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</si>
  <si>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</si>
  <si>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</si>
  <si>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</si>
  <si>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</si>
  <si>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</si>
  <si>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</si>
  <si>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</si>
  <si>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</si>
  <si>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</si>
  <si>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</si>
  <si>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</si>
  <si>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</si>
  <si>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</si>
  <si>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</si>
  <si>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</si>
  <si>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</si>
  <si>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</si>
  <si>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</si>
  <si>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</si>
  <si>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</si>
  <si>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</si>
  <si>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</si>
  <si>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</si>
  <si>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</si>
  <si>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</si>
  <si>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</si>
  <si>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</si>
  <si>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</si>
  <si>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</si>
  <si>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</si>
  <si>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</si>
  <si>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</si>
  <si>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</si>
  <si>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</si>
  <si>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</si>
  <si>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</si>
  <si>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</si>
  <si>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</si>
  <si>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</si>
  <si>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</si>
  <si>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</si>
  <si>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</si>
  <si>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</si>
  <si>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</si>
  <si>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</si>
  <si>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</si>
  <si>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</si>
  <si>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</si>
  <si>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</si>
  <si>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</si>
  <si>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</si>
  <si>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</si>
  <si>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</si>
  <si>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</si>
  <si>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</si>
  <si>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</si>
  <si>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</si>
  <si>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</si>
  <si>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</si>
  <si>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</si>
  <si>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</si>
  <si>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</si>
  <si>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</si>
  <si>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</si>
  <si>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</si>
  <si>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</si>
  <si>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</si>
  <si>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</si>
  <si>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</si>
  <si>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</si>
  <si>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</si>
  <si>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</si>
  <si>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</si>
  <si>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</si>
  <si>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</si>
  <si>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</si>
  <si>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</si>
  <si>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</si>
  <si>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</si>
  <si>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</si>
  <si>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</si>
  <si>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</si>
  <si>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</si>
  <si>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</si>
  <si>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</si>
  <si>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</si>
  <si>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</si>
  <si>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</si>
  <si>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</si>
  <si>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</si>
  <si>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</si>
  <si>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</si>
  <si>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</si>
  <si>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</si>
  <si>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</si>
  <si>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</si>
  <si>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</si>
  <si>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</si>
  <si>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</si>
  <si>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</si>
  <si>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</si>
  <si>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</si>
  <si>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</si>
  <si>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</si>
  <si>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</si>
  <si>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</si>
  <si>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</si>
  <si>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</si>
  <si>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</si>
  <si>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</si>
  <si>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</si>
  <si>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</si>
  <si>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</si>
  <si>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</si>
  <si>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</si>
  <si>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</si>
  <si>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</si>
  <si>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</si>
  <si>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</si>
  <si>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</si>
  <si>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</si>
  <si>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</si>
  <si>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</si>
  <si>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</si>
  <si>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</si>
  <si>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</si>
  <si>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</si>
  <si>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</si>
  <si>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</si>
  <si>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</si>
  <si>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</si>
  <si>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</si>
  <si>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</si>
  <si>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</si>
  <si>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</si>
  <si>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</si>
  <si>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</si>
  <si>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</si>
  <si>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</si>
  <si>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</si>
  <si>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</si>
  <si>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</si>
  <si>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</si>
  <si>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</si>
  <si>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</si>
  <si>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</si>
  <si>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</si>
  <si>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</si>
  <si>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</si>
  <si>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</si>
  <si>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</si>
  <si>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</si>
  <si>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</si>
  <si>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</si>
  <si>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</si>
  <si>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</si>
  <si>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</si>
  <si>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</si>
  <si>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</si>
  <si>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</si>
  <si>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</si>
  <si>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</si>
  <si>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</si>
  <si>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</si>
  <si>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</si>
  <si>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</si>
  <si>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</si>
  <si>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</si>
  <si>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</si>
  <si>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</si>
  <si>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</si>
  <si>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</si>
  <si>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</si>
  <si>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</si>
  <si>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</si>
  <si>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</si>
  <si>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</si>
  <si>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</si>
  <si>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</si>
  <si>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</si>
  <si>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</si>
  <si>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</si>
  <si>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</si>
  <si>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</si>
  <si>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</si>
  <si>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</si>
  <si>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</si>
  <si>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</si>
  <si>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</si>
  <si>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</si>
  <si>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</si>
  <si>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</si>
  <si>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</si>
  <si>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</si>
  <si>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</si>
  <si>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</si>
  <si>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</si>
  <si>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</si>
  <si>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</si>
  <si>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</si>
  <si>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</si>
  <si>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</si>
  <si>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</si>
  <si>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</si>
  <si>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</si>
  <si>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</si>
  <si>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</si>
  <si>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</si>
  <si>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</si>
  <si>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</si>
  <si>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</si>
  <si>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</si>
  <si>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</si>
  <si>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</si>
  <si>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</si>
  <si>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</si>
  <si>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</si>
  <si>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</si>
  <si>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</si>
  <si>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</si>
  <si>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</si>
  <si>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</si>
  <si>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</si>
  <si>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</si>
  <si>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</si>
  <si>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</si>
  <si>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</si>
  <si>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</si>
  <si>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</si>
  <si>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</si>
  <si>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</si>
  <si>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</si>
  <si>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</si>
  <si>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</si>
  <si>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</si>
  <si>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</si>
  <si>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</si>
  <si>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</si>
  <si>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</si>
  <si>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</si>
  <si>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</si>
  <si>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</si>
  <si>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</si>
  <si>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</si>
  <si>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</si>
  <si>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</si>
  <si>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</si>
  <si>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</si>
  <si>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</si>
  <si>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</si>
  <si>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</si>
  <si>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</si>
  <si>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</si>
  <si>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</si>
  <si>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</si>
  <si>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</si>
  <si>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</si>
  <si>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</si>
  <si>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</si>
  <si>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</si>
  <si>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</si>
  <si>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</si>
  <si>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</si>
  <si>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</si>
  <si>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</si>
  <si>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</si>
  <si>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</si>
  <si>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</si>
  <si>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</si>
  <si>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</si>
  <si>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</si>
  <si>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</si>
  <si>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</si>
  <si>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</si>
  <si>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</si>
  <si>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</si>
  <si>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</si>
  <si>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</si>
  <si>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</si>
  <si>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</si>
  <si>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</si>
  <si>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</si>
  <si>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</si>
  <si>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</si>
  <si>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</si>
  <si>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</si>
  <si>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</si>
  <si>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</si>
  <si>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</si>
  <si>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</si>
  <si>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</si>
  <si>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</si>
  <si>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</si>
  <si>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</si>
  <si>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</si>
  <si>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</si>
  <si>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</si>
  <si>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</si>
  <si>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</si>
  <si>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</si>
  <si>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</si>
  <si>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</si>
  <si>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</si>
  <si>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</si>
  <si>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</si>
  <si>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</si>
  <si>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</si>
  <si>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</si>
  <si>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</si>
  <si>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</si>
  <si>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</si>
  <si>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</si>
  <si>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</si>
  <si>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</si>
  <si>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</si>
  <si>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</si>
  <si>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</si>
  <si>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</si>
  <si>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</si>
  <si>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</si>
  <si>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</si>
  <si>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</si>
  <si>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</si>
  <si>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</si>
  <si>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</si>
  <si>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</si>
  <si>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</si>
  <si>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</si>
  <si>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</si>
  <si>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</si>
  <si>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</si>
  <si>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</si>
  <si>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</si>
  <si>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</si>
  <si>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</si>
  <si>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</si>
  <si>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</si>
  <si>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</si>
  <si>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</si>
  <si>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</si>
  <si>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</si>
  <si>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</si>
  <si>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</si>
  <si>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</si>
  <si>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</si>
  <si>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</si>
  <si>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</si>
  <si>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</si>
  <si>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</si>
  <si>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</si>
  <si>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</si>
  <si>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</si>
  <si>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</si>
  <si>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</si>
  <si>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</si>
  <si>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</si>
  <si>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</si>
  <si>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</si>
  <si>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</si>
  <si>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</si>
  <si>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</si>
  <si>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</si>
  <si>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</si>
  <si>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</si>
  <si>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</si>
  <si>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</si>
  <si>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</si>
  <si>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</si>
  <si>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</si>
  <si>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</si>
  <si>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</si>
  <si>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</si>
  <si>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</si>
  <si>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</si>
  <si>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</si>
  <si>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</si>
  <si>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</si>
  <si>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</si>
  <si>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</si>
  <si>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</si>
  <si>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</si>
  <si>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</si>
  <si>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</si>
  <si>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</si>
  <si>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</si>
  <si>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</si>
  <si>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</si>
  <si>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</si>
  <si>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</si>
  <si>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</si>
  <si>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</si>
  <si>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</si>
  <si>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</si>
  <si>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</si>
  <si>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</si>
  <si>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</si>
  <si>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</si>
  <si>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</si>
  <si>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</si>
  <si>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</si>
  <si>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</si>
  <si>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</si>
  <si>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</si>
  <si>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</si>
  <si>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</si>
  <si>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</si>
  <si>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</si>
  <si>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</si>
  <si>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</si>
  <si>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</si>
  <si>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</si>
  <si>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</si>
  <si>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</si>
  <si>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</si>
  <si>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</si>
  <si>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</si>
  <si>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</si>
  <si>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</si>
  <si>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</si>
  <si>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</si>
  <si>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</si>
  <si>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</si>
  <si>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</si>
  <si>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</si>
  <si>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</si>
  <si>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</si>
  <si>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</si>
  <si>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</si>
  <si>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</si>
  <si>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</si>
  <si>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</si>
  <si>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</si>
  <si>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</si>
  <si>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</si>
  <si>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</si>
  <si>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</si>
  <si>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</si>
  <si>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</si>
  <si>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</si>
  <si>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</si>
  <si>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</si>
  <si>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</si>
  <si>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</si>
  <si>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</si>
  <si>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</si>
  <si>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</si>
  <si>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</si>
  <si>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</si>
  <si>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</si>
  <si>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</si>
  <si>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</si>
  <si>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</si>
  <si>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</si>
  <si>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</si>
  <si>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</si>
  <si>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</si>
  <si>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</si>
  <si>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</si>
  <si>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</si>
  <si>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</si>
  <si>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</si>
  <si>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</si>
  <si>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</si>
  <si>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</si>
  <si>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</si>
  <si>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</si>
  <si>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</si>
  <si>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</si>
  <si>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</si>
  <si>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</si>
  <si>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</si>
  <si>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</si>
  <si>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</si>
  <si>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</si>
  <si>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</si>
  <si>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</si>
  <si>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</si>
  <si>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</si>
  <si>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</si>
  <si>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</si>
  <si>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</si>
  <si>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</si>
  <si>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</si>
  <si>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</si>
  <si>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</si>
  <si>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</si>
  <si>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</si>
  <si>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</si>
  <si>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</si>
  <si>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</si>
  <si>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</si>
  <si>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</si>
  <si>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</si>
  <si>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</si>
  <si>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</si>
  <si>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</si>
  <si>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</si>
  <si>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</si>
  <si>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</si>
  <si>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</si>
  <si>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</si>
  <si>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</si>
  <si>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</si>
  <si>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</si>
  <si>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</si>
  <si>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</si>
  <si>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</si>
  <si>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</si>
  <si>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</si>
  <si>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</si>
  <si>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</si>
  <si>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</si>
  <si>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</si>
  <si>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</si>
  <si>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</si>
  <si>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</si>
  <si>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</si>
  <si>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</si>
  <si>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</si>
  <si>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</si>
  <si>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</si>
  <si>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</si>
  <si>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</si>
  <si>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</si>
  <si>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</si>
  <si>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</si>
  <si>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</si>
  <si>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</si>
  <si>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</si>
  <si>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</si>
  <si>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</si>
  <si>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</si>
  <si>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</si>
  <si>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</si>
  <si>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</si>
  <si>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</si>
  <si>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</si>
  <si>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</si>
  <si>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</si>
  <si>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</si>
  <si>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</si>
  <si>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</si>
  <si>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</si>
  <si>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</si>
  <si>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</si>
  <si>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</si>
  <si>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</si>
  <si>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</si>
  <si>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</si>
  <si>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</si>
  <si>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</si>
  <si>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</si>
  <si>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</si>
  <si>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</si>
  <si>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</si>
  <si>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</si>
  <si>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</si>
  <si>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</si>
  <si>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</si>
  <si>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</si>
  <si>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</si>
  <si>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</si>
  <si>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</si>
  <si>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</si>
  <si>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</si>
  <si>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</si>
  <si>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</si>
  <si>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</si>
  <si>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</si>
  <si>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</si>
  <si>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</si>
  <si>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</si>
  <si>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</si>
  <si>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</si>
  <si>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</si>
  <si>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</si>
  <si>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</si>
  <si>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</si>
  <si>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</si>
  <si>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</si>
  <si>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</si>
  <si>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</si>
  <si>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</si>
  <si>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</si>
  <si>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</si>
  <si>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</si>
  <si>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</si>
  <si>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</si>
  <si>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</si>
  <si>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</si>
  <si>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</si>
  <si>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</si>
  <si>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</si>
  <si>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</si>
  <si>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</si>
  <si>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</si>
  <si>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</si>
  <si>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</si>
  <si>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</si>
  <si>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</si>
  <si>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</si>
  <si>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</si>
  <si>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</si>
  <si>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</si>
  <si>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</si>
  <si>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</si>
  <si>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</si>
  <si>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</si>
  <si>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</si>
  <si>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</si>
  <si>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</si>
  <si>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</si>
  <si>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</si>
  <si>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</si>
  <si>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</si>
  <si>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</si>
  <si>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</si>
  <si>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</si>
  <si>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</si>
  <si>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</si>
  <si>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</si>
  <si>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</si>
  <si>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</si>
  <si>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</si>
  <si>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</si>
  <si>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</si>
  <si>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</si>
  <si>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</si>
  <si>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</si>
  <si>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</si>
  <si>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</si>
  <si>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</si>
  <si>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</si>
  <si>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</si>
  <si>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</si>
  <si>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</si>
  <si>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</si>
  <si>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</si>
  <si>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</si>
  <si>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</si>
  <si>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</si>
  <si>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</si>
  <si>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</si>
  <si>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</si>
  <si>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</si>
  <si>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</si>
  <si>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</si>
  <si>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</si>
  <si>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</si>
  <si>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</si>
  <si>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</si>
  <si>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</si>
  <si>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</si>
  <si>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</si>
  <si>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</si>
  <si>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</si>
  <si>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</si>
  <si>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</si>
  <si>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</si>
  <si>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</si>
  <si>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</si>
  <si>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</si>
  <si>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</si>
  <si>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</si>
  <si>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</si>
  <si>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</si>
  <si>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</si>
  <si>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</si>
  <si>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</si>
  <si>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</si>
  <si>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</si>
  <si>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</si>
  <si>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</si>
  <si>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</si>
  <si>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</si>
  <si>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</si>
  <si>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</si>
  <si>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</si>
  <si>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</si>
  <si>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</si>
  <si>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</si>
  <si>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</si>
  <si>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</si>
  <si>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</si>
  <si>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</si>
  <si>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</si>
  <si>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</si>
  <si>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</si>
  <si>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</si>
  <si>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</si>
  <si>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</si>
  <si>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</si>
  <si>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</si>
  <si>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</si>
  <si>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</si>
  <si>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</si>
  <si>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</si>
  <si>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</si>
  <si>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</si>
  <si>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</si>
  <si>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</si>
  <si>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</si>
  <si>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</si>
  <si>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</si>
  <si>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</si>
  <si>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</si>
  <si>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</si>
  <si>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</si>
  <si>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</si>
  <si>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</si>
  <si>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</si>
  <si>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</si>
  <si>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</si>
  <si>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</si>
  <si>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</si>
  <si>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</si>
  <si>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</si>
  <si>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</si>
  <si>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</si>
  <si>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</si>
  <si>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</si>
  <si>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</si>
  <si>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</si>
  <si>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</si>
  <si>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</si>
  <si>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</si>
  <si>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</si>
  <si>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</si>
  <si>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</si>
  <si>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</si>
  <si>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</si>
  <si>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</si>
  <si>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</si>
  <si>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</si>
  <si>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</si>
  <si>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</si>
  <si>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</si>
  <si>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</si>
  <si>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</si>
  <si>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</si>
  <si>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</si>
  <si>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</si>
  <si>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</si>
  <si>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</si>
  <si>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</si>
  <si>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</si>
  <si>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</si>
  <si>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</si>
  <si>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</si>
  <si>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</si>
  <si>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</si>
  <si>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</si>
  <si>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</si>
  <si>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</si>
  <si>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</si>
  <si>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</si>
  <si>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</si>
  <si>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</si>
  <si>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</si>
  <si>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</si>
  <si>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</si>
  <si>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</si>
  <si>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</si>
  <si>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</si>
  <si>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</si>
  <si>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</si>
  <si>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</si>
  <si>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</si>
  <si>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</si>
  <si>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</si>
  <si>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</si>
  <si>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</si>
  <si>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</si>
  <si>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</si>
  <si>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</si>
  <si>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</si>
  <si>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</si>
  <si>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</si>
  <si>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</si>
  <si>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</si>
  <si>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</si>
  <si>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</si>
  <si>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</si>
  <si>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</si>
  <si>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</si>
  <si>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</si>
  <si>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</si>
  <si>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</si>
  <si>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</si>
  <si>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</si>
  <si>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</si>
  <si>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</si>
  <si>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</si>
  <si>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</si>
  <si>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</si>
  <si>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</si>
  <si>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</si>
  <si>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</si>
  <si>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</si>
  <si>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</si>
  <si>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</si>
  <si>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</si>
  <si>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</si>
  <si>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</si>
  <si>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</si>
  <si>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</si>
  <si>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</si>
  <si>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</si>
  <si>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</si>
  <si>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</si>
  <si>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</si>
  <si>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</si>
  <si>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</si>
  <si>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</si>
  <si>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</si>
  <si>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</si>
  <si>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</si>
  <si>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</si>
  <si>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</si>
  <si>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</si>
  <si>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</si>
  <si>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</si>
  <si>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</si>
  <si>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</si>
  <si>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</si>
  <si>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</si>
  <si>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</si>
  <si>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</si>
  <si>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</si>
  <si>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</si>
  <si>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</si>
  <si>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</si>
  <si>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</si>
  <si>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</si>
  <si>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</si>
  <si>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</si>
  <si>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</si>
  <si>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</si>
  <si>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</si>
  <si>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</si>
  <si>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</si>
  <si>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</si>
  <si>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</si>
  <si>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</si>
  <si>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</si>
  <si>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</si>
  <si>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</si>
  <si>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</si>
  <si>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</si>
  <si>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</si>
  <si>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</si>
  <si>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</si>
  <si>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</si>
  <si>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</si>
  <si>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</si>
  <si>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</si>
  <si>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</si>
  <si>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</si>
  <si>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</si>
  <si>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</si>
  <si>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</si>
  <si>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</si>
  <si>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</si>
  <si>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</si>
  <si>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</si>
  <si>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</si>
  <si>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</si>
  <si>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</si>
  <si>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</si>
  <si>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</si>
  <si>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</si>
  <si>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</si>
  <si>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</si>
  <si>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</si>
  <si>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</si>
  <si>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</si>
  <si>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</si>
  <si>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</si>
  <si>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</si>
  <si>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</si>
  <si>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</si>
  <si>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</si>
  <si>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</si>
  <si>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</si>
  <si>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</si>
  <si>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</si>
  <si>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</si>
  <si>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</si>
  <si>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</si>
  <si>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</si>
  <si>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</si>
  <si>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</si>
  <si>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</si>
  <si>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</si>
  <si>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</si>
  <si>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</si>
  <si>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</si>
  <si>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</si>
  <si>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</si>
  <si>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</si>
  <si>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</si>
  <si>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</si>
  <si>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</si>
  <si>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</si>
  <si>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</si>
  <si>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</si>
  <si>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</si>
  <si>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</si>
  <si>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</si>
  <si>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</si>
  <si>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</si>
  <si>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</si>
  <si>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</si>
  <si>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</si>
  <si>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</si>
  <si>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</si>
  <si>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</si>
  <si>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</si>
  <si>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</si>
  <si>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</si>
  <si>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</si>
  <si>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</si>
  <si>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</si>
  <si>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</si>
  <si>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</si>
  <si>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</si>
  <si>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</si>
  <si>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</si>
  <si>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</si>
  <si>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</si>
  <si>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</si>
  <si>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</si>
  <si>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</si>
  <si>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</si>
  <si>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</si>
  <si>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</si>
  <si>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</si>
  <si>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</si>
  <si>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</si>
  <si>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</si>
  <si>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</si>
  <si>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</si>
  <si>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</si>
  <si>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</si>
  <si>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</si>
  <si>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</si>
  <si>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</si>
  <si>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</si>
  <si>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</si>
  <si>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</si>
  <si>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</si>
  <si>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</si>
  <si>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</si>
  <si>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</si>
  <si>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</si>
  <si>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</si>
  <si>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</si>
  <si>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</si>
  <si>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</si>
  <si>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</si>
  <si>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</si>
  <si>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</si>
  <si>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</si>
  <si>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</si>
  <si>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</si>
  <si>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</si>
  <si>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</si>
  <si>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</si>
  <si>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</si>
  <si>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</si>
  <si>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</si>
  <si>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</si>
  <si>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</si>
  <si>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</si>
  <si>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</si>
  <si>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</si>
  <si>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</si>
  <si>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</si>
  <si>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</si>
  <si>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</si>
  <si>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</si>
  <si>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</si>
  <si>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</si>
  <si>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</si>
  <si>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</si>
  <si>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</si>
  <si>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</si>
  <si>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</si>
  <si>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</si>
  <si>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</si>
  <si>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</si>
  <si>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</si>
  <si>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</si>
  <si>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</si>
  <si>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</si>
  <si>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</si>
  <si>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</si>
  <si>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</si>
  <si>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</si>
  <si>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</si>
  <si>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</si>
  <si>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</si>
  <si>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</si>
  <si>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</si>
  <si>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</si>
  <si>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</si>
  <si>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</si>
  <si>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</si>
  <si>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</si>
  <si>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</si>
  <si>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</si>
  <si>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</si>
  <si>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</si>
  <si>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</si>
  <si>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</si>
  <si>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</si>
  <si>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</si>
  <si>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</si>
  <si>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</si>
  <si>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</si>
  <si>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</si>
  <si>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</si>
  <si>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</si>
  <si>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</si>
  <si>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</si>
  <si>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</si>
  <si>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</si>
  <si>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</si>
  <si>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</si>
  <si>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</si>
  <si>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</si>
  <si>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</si>
  <si>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</si>
  <si>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</si>
  <si>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</si>
  <si>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</si>
  <si>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</si>
  <si>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</si>
  <si>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</si>
  <si>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</si>
  <si>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</si>
  <si>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</si>
  <si>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</si>
  <si>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</si>
  <si>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</si>
  <si>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</si>
  <si>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</si>
  <si>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</si>
  <si>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</si>
  <si>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</si>
  <si>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</si>
  <si>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</si>
  <si>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</si>
  <si>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</si>
  <si>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</si>
  <si>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</si>
  <si>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</si>
  <si>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</si>
  <si>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</si>
  <si>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</si>
  <si>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</si>
  <si>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</si>
  <si>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</si>
  <si>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</si>
  <si>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</si>
  <si>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</si>
  <si>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</si>
  <si>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</si>
  <si>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</si>
  <si>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</si>
  <si>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</si>
  <si>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</si>
  <si>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</si>
  <si>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</si>
  <si>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</si>
  <si>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</si>
  <si>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</si>
  <si>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</si>
  <si>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</si>
  <si>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</si>
  <si>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</si>
  <si>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</si>
  <si>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</si>
  <si>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</si>
  <si>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</si>
  <si>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</si>
  <si>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</si>
  <si>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</si>
  <si>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</si>
  <si>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</si>
  <si>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</si>
  <si>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</si>
  <si>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</si>
  <si>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</si>
  <si>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</si>
  <si>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</si>
  <si>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</si>
  <si>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</si>
  <si>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</si>
  <si>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</si>
  <si>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</si>
  <si>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</si>
  <si>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</si>
  <si>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</si>
  <si>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</si>
  <si>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</si>
  <si>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</si>
  <si>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</si>
  <si>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</si>
  <si>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</si>
  <si>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</si>
  <si>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</si>
  <si>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</si>
  <si>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</si>
  <si>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</si>
  <si>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</si>
  <si>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</si>
  <si>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</si>
  <si>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</si>
  <si>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</si>
  <si>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</si>
  <si>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</si>
  <si>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</si>
  <si>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</si>
  <si>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</si>
  <si>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</si>
  <si>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</si>
  <si>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</si>
  <si>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</si>
  <si>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</si>
  <si>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</si>
  <si>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</si>
  <si>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</si>
  <si>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</si>
  <si>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</si>
  <si>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</si>
  <si>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</si>
  <si>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</si>
  <si>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</si>
  <si>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</si>
  <si>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</si>
  <si>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</si>
  <si>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</si>
  <si>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</si>
  <si>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</si>
  <si>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</si>
  <si>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</si>
  <si>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</si>
  <si>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</si>
  <si>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</si>
  <si>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</si>
  <si>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</si>
  <si>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</si>
  <si>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</si>
  <si>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</si>
  <si>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</si>
  <si>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</si>
  <si>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</si>
  <si>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</si>
  <si>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</si>
  <si>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</si>
  <si>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</si>
  <si>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</si>
  <si>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</si>
  <si>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</si>
  <si>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</si>
  <si>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</si>
  <si>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</si>
  <si>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</si>
  <si>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</si>
  <si>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</si>
  <si>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</si>
  <si>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</si>
  <si>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</si>
  <si>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</si>
  <si>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</si>
  <si>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</si>
  <si>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</si>
  <si>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</si>
  <si>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</si>
  <si>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</si>
  <si>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</si>
  <si>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</si>
  <si>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</si>
  <si>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</si>
  <si>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</si>
  <si>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</si>
  <si>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</si>
  <si>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</si>
  <si>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</si>
  <si>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</si>
  <si>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</si>
  <si>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</si>
  <si>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</si>
  <si>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</si>
  <si>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</si>
  <si>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</si>
  <si>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</si>
  <si>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</si>
  <si>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</si>
  <si>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</si>
  <si>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</si>
  <si>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</si>
  <si>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</si>
  <si>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</si>
  <si>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</si>
  <si>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</si>
  <si>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</si>
  <si>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</si>
  <si>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</si>
  <si>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</si>
  <si>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</si>
  <si>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</si>
  <si>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</si>
  <si>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</si>
  <si>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</si>
  <si>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</si>
  <si>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</si>
  <si>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</si>
  <si>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</si>
  <si>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</si>
  <si>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</si>
  <si>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</si>
  <si>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</si>
  <si>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</si>
  <si>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</si>
  <si>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</si>
  <si>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</si>
  <si>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</si>
  <si>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</si>
  <si>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</si>
  <si>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</si>
  <si>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</si>
  <si>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</si>
  <si>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</si>
  <si>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</si>
  <si>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</si>
  <si>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</si>
  <si>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</si>
  <si>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</si>
  <si>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</si>
  <si>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</si>
  <si>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</si>
  <si>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</si>
  <si>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</si>
  <si>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</si>
  <si>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</si>
  <si>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</si>
  <si>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</si>
  <si>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</si>
  <si>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</si>
  <si>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</si>
  <si>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</si>
  <si>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</si>
  <si>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</si>
  <si>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</si>
  <si>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</si>
  <si>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</si>
  <si>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</si>
  <si>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</si>
  <si>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</si>
  <si>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</si>
  <si>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</si>
  <si>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</si>
  <si>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</si>
  <si>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</si>
  <si>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</si>
  <si>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</si>
  <si>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</si>
  <si>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</si>
  <si>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</si>
  <si>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</si>
  <si>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</si>
  <si>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</si>
  <si>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</si>
  <si>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</si>
  <si>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</si>
  <si>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</si>
  <si>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</si>
  <si>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</si>
  <si>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</si>
  <si>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</si>
  <si>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</si>
  <si>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</si>
  <si>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</si>
  <si>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</si>
  <si>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</si>
  <si>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</si>
  <si>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</si>
  <si>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</si>
  <si>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</si>
  <si>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</si>
  <si>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</si>
  <si>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</si>
  <si>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</si>
  <si>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</si>
  <si>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</si>
  <si>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</si>
  <si>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</si>
  <si>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</si>
  <si>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</si>
  <si>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</si>
  <si>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</si>
  <si>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</si>
  <si>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</si>
  <si>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</si>
  <si>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</si>
  <si>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</si>
  <si>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</si>
  <si>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</si>
  <si>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</si>
  <si>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</si>
  <si>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</si>
  <si>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</si>
  <si>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</si>
  <si>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</si>
  <si>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</si>
  <si>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</si>
  <si>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</si>
  <si>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</si>
  <si>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</si>
  <si>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</si>
  <si>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</si>
  <si>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</si>
  <si>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</si>
  <si>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</si>
  <si>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</si>
  <si>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</si>
  <si>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</si>
  <si>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</si>
  <si>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</si>
  <si>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</si>
  <si>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</si>
  <si>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</si>
  <si>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</si>
  <si>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</si>
  <si>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</si>
  <si>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</si>
  <si>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</si>
  <si>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</si>
  <si>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</si>
  <si>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</si>
  <si>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</si>
  <si>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</si>
  <si>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</si>
  <si>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</si>
  <si>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</si>
  <si>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</si>
  <si>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</si>
  <si>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</si>
  <si>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</si>
  <si>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</si>
  <si>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</si>
  <si>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</si>
  <si>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</si>
  <si>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</si>
  <si>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</si>
  <si>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</si>
  <si>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</si>
  <si>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</si>
  <si>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</si>
  <si>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</si>
  <si>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</si>
  <si>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</si>
  <si>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</si>
  <si>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</si>
  <si>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</si>
  <si>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</si>
  <si>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</si>
  <si>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</si>
  <si>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</si>
  <si>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</si>
  <si>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</si>
  <si>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</si>
  <si>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</si>
  <si>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</si>
  <si>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</si>
  <si>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</si>
  <si>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</si>
  <si>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</si>
  <si>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</si>
  <si>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</si>
  <si>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</si>
  <si>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</si>
  <si>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</si>
  <si>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</si>
  <si>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</si>
  <si>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</si>
  <si>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</si>
  <si>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</si>
  <si>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</si>
  <si>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</si>
  <si>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</si>
  <si>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</si>
  <si>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</si>
  <si>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</si>
  <si>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</si>
  <si>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</si>
  <si>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</si>
  <si>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</si>
  <si>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</si>
  <si>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</si>
  <si>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</si>
  <si>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</si>
  <si>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</si>
  <si>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</si>
  <si>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</si>
  <si>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</si>
  <si>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</si>
  <si>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</si>
  <si>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</si>
  <si>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</si>
  <si>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</si>
  <si>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</si>
  <si>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</si>
  <si>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</si>
  <si>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</si>
  <si>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</si>
  <si>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</si>
  <si>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</si>
  <si>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</si>
  <si>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</si>
  <si>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</si>
  <si>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</si>
  <si>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</si>
  <si>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</si>
  <si>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</si>
  <si>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</si>
  <si>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</si>
  <si>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</si>
  <si>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</si>
  <si>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</si>
  <si>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</si>
  <si>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</si>
  <si>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</si>
  <si>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</si>
  <si>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</si>
  <si>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</si>
  <si>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</si>
  <si>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</si>
  <si>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</si>
  <si>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</si>
  <si>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</si>
  <si>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</si>
  <si>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</si>
  <si>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</si>
  <si>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</si>
  <si>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</si>
  <si>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</si>
  <si>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</si>
  <si>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</si>
  <si>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</si>
  <si>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</si>
  <si>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</si>
  <si>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</si>
  <si>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</si>
  <si>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</si>
  <si>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</si>
  <si>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</si>
  <si>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</si>
  <si>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</si>
  <si>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</si>
  <si>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</si>
  <si>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</si>
  <si>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</si>
  <si>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</si>
  <si>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</si>
  <si>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</si>
  <si>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</si>
  <si>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</si>
  <si>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</si>
  <si>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</si>
  <si>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</si>
  <si>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</si>
  <si>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</si>
  <si>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</si>
  <si>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</si>
  <si>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</si>
  <si>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</si>
  <si>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</si>
  <si>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</si>
  <si>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</si>
  <si>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</si>
  <si>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</si>
  <si>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</si>
  <si>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</si>
  <si>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</si>
  <si>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</si>
  <si>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</si>
  <si>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</si>
  <si>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</si>
  <si>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</si>
  <si>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</si>
  <si>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</si>
  <si>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</si>
  <si>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</si>
  <si>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</si>
  <si>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</si>
  <si>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</si>
  <si>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</si>
  <si>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</si>
  <si>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</si>
  <si>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</si>
  <si>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</si>
  <si>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</si>
  <si>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</si>
  <si>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</si>
  <si>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</si>
  <si>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</si>
  <si>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</si>
  <si>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</si>
  <si>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</si>
  <si>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</si>
  <si>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</si>
  <si>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</si>
  <si>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</si>
  <si>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</si>
  <si>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</si>
  <si>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</si>
  <si>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</si>
  <si>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</si>
  <si>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</si>
  <si>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</si>
  <si>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</si>
  <si>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</si>
  <si>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</si>
  <si>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</si>
  <si>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</si>
  <si>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</si>
  <si>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</si>
  <si>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</si>
  <si>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</si>
  <si>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</si>
  <si>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</si>
  <si>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</si>
  <si>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</si>
  <si>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</si>
  <si>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</si>
  <si>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</si>
  <si>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</si>
  <si>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</si>
  <si>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</si>
  <si>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</si>
  <si>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</si>
  <si>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</si>
  <si>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</si>
  <si>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</si>
  <si>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</si>
  <si>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</si>
  <si>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</si>
  <si>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</si>
  <si>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</si>
  <si>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</si>
  <si>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</si>
  <si>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</si>
  <si>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</si>
  <si>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</si>
  <si>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</si>
  <si>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</si>
  <si>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</si>
  <si>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</si>
  <si>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</si>
  <si>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</si>
  <si>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</si>
  <si>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</si>
  <si>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</si>
  <si>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</si>
  <si>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</si>
  <si>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</si>
  <si>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</si>
  <si>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</si>
  <si>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</si>
  <si>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</si>
  <si>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</si>
  <si>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</si>
  <si>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</si>
  <si>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</si>
  <si>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</si>
  <si>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</si>
  <si>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</si>
  <si>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</si>
  <si>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</si>
  <si>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</si>
  <si>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</si>
  <si>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</si>
  <si>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</si>
  <si>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</si>
  <si>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</si>
  <si>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</si>
  <si>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</si>
  <si>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</si>
  <si>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</si>
  <si>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</si>
  <si>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</si>
  <si>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</si>
  <si>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</si>
  <si>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</si>
  <si>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</si>
  <si>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</si>
  <si>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</si>
  <si>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</si>
  <si>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</si>
  <si>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</si>
  <si>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</si>
  <si>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</si>
  <si>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</si>
  <si>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</si>
  <si>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</si>
  <si>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</si>
  <si>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</si>
  <si>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</si>
  <si>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</si>
  <si>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</si>
  <si>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</si>
  <si>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</si>
  <si>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</si>
  <si>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</si>
  <si>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</si>
  <si>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</si>
  <si>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</si>
  <si>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</si>
  <si>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</si>
  <si>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</si>
  <si>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</si>
  <si>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</si>
  <si>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</si>
  <si>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</si>
  <si>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</si>
  <si>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</si>
  <si>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</si>
  <si>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</si>
  <si>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</si>
  <si>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</si>
  <si>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</si>
  <si>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</si>
  <si>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</si>
  <si>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</si>
  <si>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</si>
  <si>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</si>
  <si>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</si>
  <si>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</si>
  <si>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</si>
  <si>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</si>
  <si>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</si>
  <si>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</si>
  <si>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</si>
  <si>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</si>
  <si>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</si>
  <si>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</si>
  <si>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</si>
  <si>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</si>
  <si>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</si>
  <si>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</si>
  <si>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</si>
  <si>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</si>
  <si>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</si>
  <si>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</si>
  <si>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</si>
  <si>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</si>
  <si>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</si>
  <si>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</si>
  <si>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</si>
  <si>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</si>
  <si>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</si>
  <si>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</si>
  <si>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</si>
  <si>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</si>
  <si>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</si>
  <si>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</si>
  <si>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</si>
  <si>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</si>
  <si>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</si>
  <si>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</si>
  <si>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</si>
  <si>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</si>
  <si>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</si>
  <si>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</si>
  <si>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</si>
  <si>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</si>
  <si>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</si>
  <si>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</si>
  <si>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</si>
  <si>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</si>
  <si>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</si>
  <si>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</si>
  <si>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</si>
  <si>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</si>
  <si>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</si>
  <si>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</si>
  <si>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</si>
  <si>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</si>
  <si>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</si>
  <si>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</si>
  <si>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</si>
  <si>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</si>
  <si>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</si>
  <si>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</si>
  <si>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</si>
  <si>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</si>
  <si>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</si>
  <si>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</si>
  <si>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</si>
  <si>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</si>
  <si>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</si>
  <si>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</si>
  <si>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</si>
  <si>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</si>
  <si>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</si>
  <si>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</si>
  <si>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</si>
  <si>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</si>
  <si>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</si>
  <si>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</si>
  <si>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</si>
  <si>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</si>
  <si>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</si>
  <si>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</si>
  <si>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</si>
  <si>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</si>
  <si>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</si>
  <si>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</si>
  <si>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</si>
  <si>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</si>
  <si>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</si>
  <si>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</si>
  <si>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</si>
  <si>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</si>
  <si>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</si>
  <si>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</si>
  <si>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</si>
  <si>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</si>
  <si>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</si>
  <si>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</si>
  <si>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</si>
  <si>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</si>
  <si>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</si>
  <si>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</si>
  <si>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</si>
  <si>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</si>
  <si>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</si>
  <si>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</si>
  <si>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</si>
  <si>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</si>
  <si>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</si>
  <si>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</si>
  <si>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</si>
  <si>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</si>
  <si>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</si>
  <si>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</si>
  <si>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</si>
  <si>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</si>
  <si>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</si>
  <si>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</si>
  <si>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</si>
  <si>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</si>
  <si>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</si>
  <si>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</si>
  <si>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</si>
  <si>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</si>
  <si>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</si>
  <si>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</si>
  <si>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</si>
  <si>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</si>
  <si>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</si>
  <si>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</si>
  <si>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</si>
  <si>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</si>
  <si>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</si>
  <si>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</si>
  <si>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</si>
  <si>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</si>
  <si>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</si>
  <si>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</si>
  <si>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</si>
  <si>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</si>
  <si>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</si>
  <si>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</si>
  <si>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</si>
  <si>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</si>
  <si>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</si>
  <si>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</si>
  <si>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</si>
  <si>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</si>
  <si>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</si>
  <si>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</si>
  <si>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</si>
  <si>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</si>
  <si>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</si>
  <si>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</si>
  <si>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</si>
  <si>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</si>
  <si>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</si>
  <si>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</si>
  <si>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</si>
  <si>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</si>
  <si>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</si>
  <si>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</si>
  <si>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</si>
  <si>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</si>
  <si>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</si>
  <si>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</si>
  <si>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</si>
  <si>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</si>
  <si>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</si>
  <si>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</si>
  <si>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</si>
  <si>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</si>
  <si>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</si>
  <si>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</si>
  <si>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</si>
  <si>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</si>
  <si>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</si>
  <si>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</si>
  <si>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</si>
  <si>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</si>
  <si>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</si>
  <si>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</si>
  <si>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</si>
  <si>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</si>
  <si>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</si>
  <si>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</si>
  <si>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</si>
  <si>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</si>
  <si>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</si>
  <si>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</si>
  <si>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</si>
  <si>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</si>
  <si>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</si>
  <si>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</si>
  <si>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</si>
  <si>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</si>
  <si>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</si>
  <si>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</si>
  <si>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</si>
  <si>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</si>
  <si>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</si>
  <si>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</si>
  <si>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</si>
  <si>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</si>
  <si>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</si>
  <si>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</si>
  <si>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</si>
  <si>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</si>
  <si>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</si>
  <si>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</si>
  <si>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</si>
  <si>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</si>
  <si>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</si>
  <si>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</si>
  <si>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</si>
  <si>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</si>
  <si>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</si>
  <si>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</si>
  <si>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</si>
  <si>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</si>
  <si>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</si>
  <si>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</si>
  <si>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</si>
  <si>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</si>
  <si>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</si>
  <si>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</si>
  <si>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</si>
  <si>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</si>
  <si>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</si>
  <si>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</si>
  <si>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</si>
  <si>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</si>
  <si>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</si>
  <si>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</si>
  <si>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</si>
  <si>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</si>
  <si>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</si>
  <si>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</si>
  <si>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</si>
  <si>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</si>
  <si>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</si>
  <si>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</si>
  <si>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</si>
  <si>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</si>
  <si>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</si>
  <si>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</si>
  <si>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</si>
  <si>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</si>
  <si>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</si>
  <si>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</si>
  <si>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</si>
  <si>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</si>
  <si>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</si>
  <si>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</si>
  <si>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</si>
  <si>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</si>
  <si>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</si>
  <si>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</si>
  <si>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</si>
  <si>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</si>
  <si>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</si>
  <si>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</si>
  <si>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</si>
  <si>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</si>
  <si>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</si>
  <si>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</si>
  <si>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</si>
  <si>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</si>
  <si>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</si>
  <si>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</si>
  <si>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</si>
  <si>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</si>
  <si>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</si>
  <si>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</si>
  <si>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</si>
  <si>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</si>
  <si>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</si>
  <si>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</si>
  <si>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</si>
  <si>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</si>
  <si>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</si>
  <si>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</si>
  <si>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</si>
  <si>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</si>
  <si>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</si>
  <si>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</si>
  <si>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</si>
  <si>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</si>
  <si>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</si>
  <si>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</si>
  <si>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</si>
  <si>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</si>
  <si>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</si>
  <si>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</si>
  <si>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</si>
  <si>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</si>
  <si>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</si>
  <si>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</si>
  <si>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</si>
  <si>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</si>
  <si>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</si>
  <si>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</si>
  <si>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</si>
  <si>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</si>
  <si>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</si>
  <si>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</si>
  <si>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</si>
  <si>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</si>
  <si>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</si>
  <si>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</si>
  <si>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</si>
  <si>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</si>
  <si>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</si>
  <si>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</si>
  <si>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</si>
  <si>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</si>
  <si>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</si>
  <si>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</si>
  <si>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</si>
  <si>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</si>
  <si>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</si>
  <si>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</si>
  <si>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</si>
  <si>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</si>
  <si>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</si>
  <si>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</si>
  <si>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</si>
  <si>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</si>
  <si>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</si>
  <si>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</si>
  <si>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</si>
  <si>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</si>
  <si>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</si>
  <si>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</si>
  <si>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</si>
  <si>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</si>
  <si>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</si>
  <si>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</si>
  <si>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</si>
  <si>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</si>
  <si>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</si>
  <si>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</si>
  <si>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</si>
  <si>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</si>
  <si>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</si>
  <si>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</si>
  <si>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</si>
  <si>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</si>
  <si>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</si>
  <si>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</si>
  <si>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</si>
  <si>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</si>
  <si>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</si>
  <si>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</si>
  <si>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</si>
  <si>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</si>
  <si>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</si>
  <si>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</si>
  <si>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</si>
  <si>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</si>
  <si>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</si>
  <si>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</si>
  <si>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</si>
  <si>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</si>
  <si>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</si>
  <si>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</si>
  <si>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</si>
  <si>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</si>
  <si>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</si>
  <si>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</si>
  <si>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</si>
  <si>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</si>
  <si>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</si>
  <si>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</si>
  <si>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</si>
  <si>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</si>
  <si>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</si>
  <si>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</si>
  <si>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</si>
  <si>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</si>
  <si>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</si>
  <si>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</si>
  <si>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</si>
  <si>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</si>
  <si>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</si>
  <si>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</si>
  <si>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</si>
  <si>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</si>
  <si>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</si>
  <si>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</si>
  <si>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</si>
  <si>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</si>
  <si>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</si>
  <si>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</si>
  <si>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</si>
  <si>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</si>
  <si>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</si>
  <si>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</si>
  <si>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</si>
  <si>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</si>
  <si>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</si>
  <si>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</si>
  <si>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</si>
  <si>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</si>
  <si>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</si>
  <si>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</si>
  <si>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</si>
  <si>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</si>
  <si>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</si>
  <si>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</si>
  <si>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</si>
  <si>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</si>
  <si>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</si>
  <si>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</si>
  <si>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</si>
  <si>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</si>
  <si>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</si>
  <si>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</si>
  <si>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</si>
  <si>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</si>
  <si>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</si>
  <si>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</si>
  <si>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</si>
  <si>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</si>
  <si>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</si>
  <si>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</si>
  <si>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</si>
  <si>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</si>
  <si>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</si>
  <si>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</si>
  <si>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</si>
  <si>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</si>
  <si>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</si>
  <si>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</si>
  <si>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</si>
  <si>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</si>
  <si>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</si>
  <si>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</si>
  <si>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</si>
  <si>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</si>
  <si>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</si>
  <si>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</si>
  <si>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</si>
  <si>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</si>
  <si>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</si>
  <si>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</si>
  <si>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</si>
  <si>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</si>
  <si>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</si>
  <si>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</si>
  <si>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</si>
  <si>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</si>
  <si>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</si>
  <si>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</si>
  <si>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</si>
  <si>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</si>
  <si>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</si>
  <si>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</si>
  <si>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</si>
  <si>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</si>
  <si>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</si>
  <si>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</si>
  <si>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</si>
  <si>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</si>
  <si>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</si>
  <si>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</si>
  <si>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</si>
  <si>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</si>
  <si>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</si>
  <si>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</si>
  <si>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</si>
  <si>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</si>
  <si>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</si>
  <si>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</si>
  <si>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</si>
  <si>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</si>
  <si>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</si>
  <si>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</si>
  <si>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</si>
  <si>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</si>
  <si>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</si>
  <si>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</si>
  <si>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</si>
  <si>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</si>
  <si>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</si>
  <si>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</si>
  <si>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</si>
  <si>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</si>
  <si>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</si>
  <si>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</si>
  <si>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</si>
  <si>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</si>
  <si>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</si>
  <si>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</si>
  <si>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</si>
  <si>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</si>
  <si>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</si>
  <si>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</si>
  <si>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</si>
  <si>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</si>
  <si>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</si>
  <si>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</si>
  <si>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</si>
  <si>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</si>
  <si>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</si>
  <si>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</si>
  <si>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</si>
  <si>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</si>
  <si>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</si>
  <si>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</si>
  <si>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</si>
  <si>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</si>
  <si>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</si>
  <si>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</si>
  <si>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</si>
  <si>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</si>
  <si>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</si>
  <si>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</si>
  <si>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</si>
  <si>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</si>
  <si>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</si>
  <si>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</si>
  <si>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</si>
  <si>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</si>
  <si>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</si>
  <si>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</si>
  <si>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</si>
  <si>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</si>
  <si>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</si>
  <si>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</si>
  <si>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</si>
  <si>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</si>
  <si>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</si>
  <si>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</si>
  <si>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</si>
  <si>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</si>
  <si>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</si>
  <si>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</si>
  <si>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</si>
  <si>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</si>
  <si>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</si>
  <si>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</si>
  <si>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</si>
  <si>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</si>
  <si>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</si>
  <si>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</si>
  <si>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</si>
  <si>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</si>
  <si>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</si>
  <si>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</si>
  <si>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</si>
  <si>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</si>
  <si>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</si>
  <si>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</si>
  <si>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</si>
  <si>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</si>
  <si>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</si>
  <si>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</si>
  <si>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</si>
  <si>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</si>
  <si>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</si>
  <si>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</si>
  <si>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</si>
  <si>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</si>
  <si>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</si>
  <si>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</si>
  <si>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</si>
  <si>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</si>
  <si>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</si>
  <si>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</si>
  <si>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</si>
  <si>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</si>
  <si>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</si>
  <si>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</si>
  <si>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</si>
  <si>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</si>
  <si>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</si>
  <si>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</si>
  <si>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</si>
  <si>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</si>
  <si>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</si>
  <si>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</si>
  <si>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</si>
  <si>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</si>
  <si>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</si>
  <si>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</si>
  <si>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</si>
  <si>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</si>
  <si>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</si>
  <si>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</si>
  <si>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</si>
  <si>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</si>
  <si>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</si>
  <si>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</si>
  <si>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</si>
  <si>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</si>
  <si>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</si>
  <si>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</si>
  <si>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</si>
  <si>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</si>
  <si>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</si>
  <si>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</si>
  <si>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</si>
  <si>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</si>
  <si>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</si>
  <si>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</si>
  <si>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</si>
  <si>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</si>
  <si>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</si>
  <si>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</si>
  <si>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</si>
  <si>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</si>
  <si>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</si>
  <si>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</si>
  <si>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</si>
  <si>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</si>
  <si>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</si>
  <si>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</si>
  <si>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</si>
  <si>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</si>
  <si>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</si>
  <si>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</si>
  <si>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</si>
  <si>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</si>
  <si>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</si>
  <si>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</si>
  <si>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</si>
  <si>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</si>
  <si>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</si>
  <si>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</si>
  <si>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</si>
  <si>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</si>
  <si>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</si>
  <si>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</si>
  <si>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</si>
  <si>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</si>
  <si>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</si>
  <si>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</si>
  <si>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</si>
  <si>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</si>
  <si>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</si>
  <si>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</si>
  <si>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</si>
  <si>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</si>
  <si>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</si>
  <si>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</si>
  <si>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</si>
  <si>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</si>
  <si>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</si>
  <si>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</si>
  <si>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</si>
  <si>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</si>
  <si>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</si>
  <si>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</si>
  <si>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</si>
  <si>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</si>
  <si>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</si>
  <si>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</si>
  <si>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</si>
  <si>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</si>
  <si>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</si>
  <si>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</si>
  <si>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</si>
  <si>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</si>
  <si>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</si>
  <si>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</si>
  <si>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</si>
  <si>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</si>
  <si>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</si>
  <si>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</si>
  <si>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</si>
  <si>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</si>
  <si>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</si>
  <si>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</si>
  <si>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</si>
  <si>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</si>
  <si>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</si>
  <si>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</si>
  <si>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</si>
  <si>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</si>
  <si>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</si>
  <si>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</si>
  <si>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</si>
  <si>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</si>
  <si>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</si>
  <si>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</si>
  <si>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</si>
  <si>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</si>
  <si>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</si>
  <si>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</si>
  <si>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</si>
  <si>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</si>
  <si>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</si>
  <si>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</si>
  <si>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</si>
  <si>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</si>
  <si>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</si>
  <si>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</si>
  <si>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</si>
  <si>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</si>
  <si>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</si>
  <si>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</si>
  <si>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</si>
  <si>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</si>
  <si>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</si>
  <si>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</si>
  <si>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</si>
  <si>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</si>
  <si>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</si>
  <si>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</si>
  <si>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</si>
  <si>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</si>
  <si>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</si>
  <si>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</si>
  <si>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</si>
  <si>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</si>
  <si>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</si>
  <si>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</si>
  <si>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</si>
  <si>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</si>
  <si>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</si>
  <si>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</si>
  <si>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</si>
  <si>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</si>
  <si>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</si>
  <si>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</si>
  <si>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</si>
  <si>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</si>
  <si>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</si>
  <si>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</si>
  <si>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</si>
  <si>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</si>
  <si>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</si>
  <si>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</si>
  <si>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</si>
  <si>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</si>
  <si>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</si>
  <si>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</si>
  <si>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</si>
  <si>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</si>
  <si>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</si>
  <si>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</si>
  <si>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</si>
  <si>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</si>
  <si>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</si>
  <si>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</si>
  <si>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</si>
  <si>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</si>
  <si>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</si>
  <si>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</si>
  <si>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</si>
  <si>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</si>
  <si>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</si>
  <si>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</si>
  <si>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</si>
  <si>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</si>
  <si>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</si>
  <si>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</si>
  <si>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</si>
  <si>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</si>
  <si>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</si>
  <si>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</si>
  <si>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</si>
  <si>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</si>
  <si>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</si>
  <si>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</si>
  <si>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</si>
  <si>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</si>
  <si>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</si>
  <si>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</si>
  <si>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</si>
  <si>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</si>
  <si>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</si>
  <si>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</si>
  <si>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</si>
  <si>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</si>
  <si>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</si>
  <si>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</si>
  <si>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</si>
  <si>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</si>
  <si>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</si>
  <si>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</si>
  <si>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</si>
  <si>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</si>
  <si>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</si>
  <si>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</si>
  <si>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</si>
  <si>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</si>
  <si>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</si>
  <si>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</si>
  <si>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</si>
  <si>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</si>
  <si>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</si>
  <si>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</si>
  <si>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</si>
  <si>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</si>
  <si>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</si>
  <si>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</si>
  <si>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</si>
  <si>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</si>
  <si>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</si>
  <si>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</si>
  <si>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</si>
  <si>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</si>
  <si>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</si>
  <si>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</si>
  <si>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</si>
  <si>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</si>
  <si>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</si>
  <si>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</si>
  <si>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</si>
  <si>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</si>
  <si>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</si>
  <si>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</si>
  <si>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</si>
  <si>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</si>
  <si>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</si>
  <si>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</si>
  <si>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</si>
  <si>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</si>
  <si>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</si>
  <si>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</si>
  <si>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</si>
  <si>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</si>
  <si>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</si>
  <si>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</si>
  <si>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</si>
  <si>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</si>
  <si>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</si>
  <si>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</si>
  <si>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</si>
  <si>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</si>
  <si>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</si>
  <si>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</si>
  <si>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</si>
  <si>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</si>
  <si>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</si>
  <si>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</si>
  <si>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</si>
  <si>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</si>
  <si>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</si>
  <si>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</si>
  <si>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</si>
  <si>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</si>
  <si>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</si>
  <si>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</si>
  <si>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</si>
  <si>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</si>
  <si>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</si>
  <si>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</si>
  <si>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</si>
  <si>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</si>
  <si>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</si>
  <si>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</si>
  <si>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</si>
  <si>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</si>
  <si>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</si>
  <si>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</si>
  <si>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</si>
  <si>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</si>
  <si>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</si>
  <si>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</si>
  <si>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</si>
  <si>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</si>
  <si>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</si>
  <si>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</si>
  <si>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</si>
  <si>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</si>
  <si>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</si>
  <si>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</si>
  <si>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</si>
  <si>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</si>
  <si>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</si>
  <si>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</si>
  <si>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</si>
  <si>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</si>
  <si>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</si>
  <si>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</si>
  <si>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</si>
  <si>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</si>
  <si>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</si>
  <si>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</si>
  <si>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</si>
  <si>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</si>
  <si>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</si>
  <si>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</si>
  <si>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</si>
  <si>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</si>
  <si>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</si>
  <si>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</si>
  <si>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</si>
  <si>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</si>
  <si>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</si>
  <si>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</si>
  <si>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</si>
  <si>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</si>
  <si>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</si>
  <si>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</si>
  <si>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</si>
  <si>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</si>
  <si>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</si>
  <si>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</si>
  <si>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</si>
  <si>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</si>
  <si>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</si>
  <si>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</si>
  <si>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</si>
  <si>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</si>
  <si>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</si>
  <si>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</si>
  <si>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</si>
  <si>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</si>
  <si>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</si>
  <si>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</si>
  <si>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</si>
  <si>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</si>
  <si>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</si>
  <si>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</si>
  <si>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</si>
  <si>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</si>
  <si>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</si>
  <si>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</si>
  <si>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</si>
  <si>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</si>
  <si>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</si>
  <si>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</si>
  <si>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</si>
  <si>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</si>
  <si>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</si>
  <si>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</si>
  <si>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</si>
  <si>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</si>
  <si>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</si>
  <si>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</si>
  <si>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</si>
  <si>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</si>
  <si>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</si>
  <si>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</si>
  <si>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</si>
  <si>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</si>
  <si>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</si>
  <si>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</si>
  <si>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</si>
  <si>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</si>
  <si>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</si>
  <si>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</si>
  <si>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</si>
  <si>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</si>
  <si>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</si>
  <si>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</si>
  <si>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</si>
  <si>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</si>
  <si>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</si>
  <si>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</si>
  <si>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</si>
  <si>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</si>
  <si>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</si>
  <si>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</si>
  <si>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</si>
  <si>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</si>
  <si>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</si>
  <si>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</si>
  <si>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</si>
  <si>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</si>
  <si>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</si>
  <si>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</si>
  <si>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</si>
  <si>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</si>
  <si>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</si>
  <si>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</si>
  <si>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</si>
  <si>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</si>
  <si>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</si>
  <si>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</si>
  <si>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</si>
  <si>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</si>
  <si>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</si>
  <si>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</si>
  <si>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</si>
  <si>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</si>
  <si>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</si>
  <si>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</si>
  <si>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</si>
  <si>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</si>
  <si>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</si>
  <si>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</si>
  <si>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</si>
  <si>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</si>
  <si>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</si>
  <si>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</si>
  <si>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</si>
  <si>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</si>
  <si>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</si>
  <si>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</si>
  <si>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</si>
  <si>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</si>
  <si>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</si>
  <si>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</si>
  <si>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</si>
  <si>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</si>
  <si>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</si>
  <si>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</si>
  <si>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</si>
  <si>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</si>
  <si>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</si>
  <si>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</si>
  <si>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</si>
  <si>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</si>
  <si>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</si>
  <si>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</si>
  <si>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</si>
  <si>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</si>
  <si>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</si>
  <si>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</si>
  <si>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</si>
  <si>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</si>
  <si>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</si>
  <si>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</si>
  <si>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</si>
  <si>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</si>
  <si>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</si>
  <si>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</si>
  <si>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</si>
  <si>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</si>
  <si>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</si>
  <si>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</si>
  <si>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</si>
  <si>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</si>
  <si>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</si>
  <si>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</si>
  <si>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</si>
  <si>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</si>
  <si>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</si>
  <si>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</si>
  <si>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</si>
  <si>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</si>
  <si>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</si>
  <si>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</si>
  <si>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</si>
  <si>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</si>
  <si>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</si>
  <si>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</si>
  <si>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</si>
  <si>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</si>
  <si>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</si>
  <si>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</si>
  <si>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</si>
  <si>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</si>
  <si>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</si>
  <si>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</si>
  <si>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</si>
  <si>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</si>
  <si>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</si>
  <si>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</si>
  <si>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</si>
  <si>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</si>
  <si>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</si>
  <si>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</si>
  <si>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</si>
  <si>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</si>
  <si>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</si>
  <si>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</si>
  <si>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</si>
  <si>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</si>
  <si>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</si>
  <si>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</si>
  <si>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</si>
  <si>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</si>
  <si>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</si>
  <si>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</si>
  <si>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</si>
  <si>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</si>
  <si>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</si>
  <si>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</si>
  <si>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</si>
  <si>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</si>
  <si>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</si>
  <si>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</si>
  <si>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</si>
  <si>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</si>
  <si>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</si>
  <si>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</si>
  <si>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</si>
  <si>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</si>
  <si>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</si>
  <si>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</si>
  <si>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</si>
  <si>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</si>
  <si>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</si>
  <si>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</si>
  <si>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</si>
  <si>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</si>
  <si>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</si>
  <si>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</si>
  <si>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</si>
  <si>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</si>
  <si>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</si>
  <si>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</si>
  <si>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</si>
  <si>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</si>
  <si>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</si>
  <si>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</si>
  <si>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</si>
  <si>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</si>
  <si>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</si>
  <si>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</si>
  <si>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</si>
  <si>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</si>
  <si>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</si>
  <si>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</si>
  <si>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</si>
  <si>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</si>
  <si>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</si>
  <si>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</si>
  <si>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</si>
  <si>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</si>
  <si>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</si>
  <si>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</si>
  <si>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</si>
  <si>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</si>
  <si>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</si>
  <si>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</si>
  <si>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</si>
  <si>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</si>
  <si>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</si>
  <si>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</si>
  <si>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</si>
  <si>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</si>
  <si>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</si>
  <si>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</si>
  <si>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</si>
  <si>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</si>
  <si>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</si>
  <si>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</si>
  <si>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</si>
  <si>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</si>
  <si>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</si>
  <si>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</si>
  <si>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</si>
  <si>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</si>
  <si>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</si>
  <si>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</si>
  <si>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</si>
  <si>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</si>
  <si>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</si>
  <si>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</si>
  <si>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</si>
  <si>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</si>
  <si>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</si>
  <si>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</si>
  <si>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</si>
  <si>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</si>
  <si>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</si>
  <si>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</si>
  <si>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</si>
  <si>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</si>
  <si>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</si>
  <si>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</si>
  <si>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</si>
  <si>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</si>
  <si>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</si>
  <si>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</si>
  <si>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</si>
  <si>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</si>
  <si>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</si>
  <si>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</si>
  <si>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</si>
  <si>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</si>
  <si>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</si>
  <si>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</si>
  <si>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</si>
  <si>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</si>
  <si>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</si>
  <si>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</si>
  <si>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</si>
  <si>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</si>
  <si>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</si>
  <si>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</si>
  <si>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</si>
  <si>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</si>
  <si>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</si>
  <si>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</si>
  <si>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</si>
  <si>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</si>
  <si>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</si>
  <si>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</si>
  <si>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</si>
  <si>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</si>
  <si>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</si>
  <si>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</si>
  <si>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</si>
  <si>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</si>
  <si>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</si>
  <si>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</si>
  <si>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</si>
  <si>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</si>
  <si>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</si>
  <si>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</si>
  <si>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</si>
  <si>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</si>
  <si>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</si>
  <si>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</si>
  <si>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</si>
  <si>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</si>
  <si>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</si>
  <si>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</si>
  <si>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</si>
  <si>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</si>
  <si>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</si>
  <si>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</si>
  <si>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</si>
  <si>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</si>
  <si>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</si>
  <si>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</si>
  <si>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</si>
  <si>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</si>
  <si>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</si>
  <si>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</si>
  <si>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</si>
  <si>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</si>
  <si>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</si>
  <si>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</si>
  <si>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</si>
  <si>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</si>
  <si>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</si>
  <si>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</si>
  <si>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</si>
  <si>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</si>
  <si>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</si>
  <si>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</si>
  <si>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</si>
  <si>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</si>
  <si>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</si>
  <si>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</si>
  <si>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</si>
  <si>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</si>
  <si>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</si>
  <si>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</si>
  <si>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</si>
  <si>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</si>
  <si>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</si>
  <si>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</si>
  <si>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</si>
  <si>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</si>
  <si>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</si>
  <si>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</si>
  <si>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</si>
  <si>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</si>
  <si>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</si>
  <si>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</si>
  <si>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</si>
  <si>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</si>
  <si>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</si>
  <si>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</si>
  <si>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</si>
  <si>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</si>
  <si>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</si>
  <si>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</si>
  <si>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</si>
  <si>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</si>
  <si>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</si>
  <si>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</si>
  <si>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</si>
  <si>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</si>
  <si>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</si>
  <si>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</si>
  <si>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</si>
  <si>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</si>
  <si>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</si>
  <si>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</si>
  <si>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</si>
  <si>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</si>
  <si>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</si>
  <si>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</si>
  <si>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</si>
  <si>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</si>
  <si>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</si>
  <si>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</si>
  <si>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</si>
  <si>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</si>
  <si>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</si>
  <si>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</si>
  <si>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</si>
  <si>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</si>
  <si>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</si>
  <si>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</si>
  <si>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</si>
  <si>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</si>
  <si>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</si>
  <si>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</si>
  <si>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</si>
  <si>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</si>
  <si>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</si>
  <si>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</si>
  <si>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</si>
  <si>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</si>
  <si>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</si>
  <si>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</si>
  <si>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</si>
  <si>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</si>
  <si>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</si>
  <si>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</si>
  <si>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</si>
  <si>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</si>
  <si>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</si>
  <si>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</si>
  <si>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</si>
  <si>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</si>
  <si>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</si>
  <si>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</si>
  <si>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</si>
  <si>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</si>
  <si>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</si>
  <si>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</si>
  <si>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</si>
  <si>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</si>
  <si>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</si>
  <si>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</si>
  <si>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</si>
  <si>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</si>
  <si>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</si>
  <si>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</si>
  <si>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</si>
  <si>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</si>
  <si>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</si>
  <si>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</si>
  <si>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</si>
  <si>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</si>
  <si>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</si>
  <si>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</si>
  <si>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</si>
  <si>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</si>
  <si>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</si>
  <si>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</si>
  <si>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</si>
  <si>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</si>
  <si>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</si>
  <si>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</si>
  <si>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</si>
  <si>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</si>
  <si>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</si>
  <si>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</si>
  <si>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</si>
  <si>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</si>
  <si>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</si>
  <si>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</si>
  <si>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</si>
  <si>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</si>
  <si>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</si>
  <si>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</si>
  <si>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</si>
  <si>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</si>
  <si>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</si>
  <si>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</si>
  <si>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</si>
  <si>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</si>
  <si>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</si>
  <si>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</si>
  <si>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</si>
  <si>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</si>
  <si>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</si>
  <si>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</si>
  <si>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</si>
  <si>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</si>
  <si>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</si>
  <si>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</si>
  <si>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</si>
  <si>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</si>
  <si>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</si>
  <si>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</si>
  <si>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</si>
  <si>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</si>
  <si>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</si>
  <si>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</si>
  <si>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</si>
  <si>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</si>
  <si>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</si>
  <si>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</si>
  <si>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</si>
  <si>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</si>
  <si>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</si>
  <si>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</si>
  <si>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</si>
  <si>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</si>
  <si>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</si>
  <si>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</si>
  <si>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</si>
  <si>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</si>
  <si>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</si>
  <si>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</si>
  <si>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</si>
  <si>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</si>
  <si>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</si>
  <si>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</si>
  <si>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</si>
  <si>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</si>
  <si>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</si>
  <si>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</si>
  <si>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</si>
  <si>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</si>
  <si>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</si>
  <si>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</si>
  <si>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</si>
  <si>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</si>
  <si>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</si>
  <si>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</si>
  <si>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</si>
  <si>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</si>
  <si>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</si>
  <si>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</si>
  <si>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</si>
  <si>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</si>
  <si>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</si>
  <si>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</si>
  <si>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</si>
  <si>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</si>
  <si>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</si>
  <si>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</si>
  <si>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</si>
  <si>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</si>
  <si>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</si>
  <si>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</si>
  <si>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</si>
  <si>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</si>
  <si>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</si>
  <si>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</si>
  <si>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</si>
  <si>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</si>
  <si>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</si>
  <si>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</si>
  <si>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</si>
  <si>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</si>
  <si>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</si>
  <si>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</si>
  <si>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</si>
  <si>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</si>
  <si>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</si>
  <si>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</si>
  <si>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</si>
  <si>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</si>
  <si>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</si>
  <si>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</si>
  <si>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</si>
  <si>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</si>
  <si>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</si>
  <si>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</si>
  <si>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</si>
  <si>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</si>
  <si>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</si>
  <si>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</si>
  <si>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</si>
  <si>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</si>
  <si>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</si>
  <si>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</si>
  <si>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</si>
  <si>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</si>
  <si>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</si>
  <si>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</si>
  <si>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</si>
  <si>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</si>
  <si>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</si>
  <si>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</si>
  <si>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</si>
  <si>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</si>
  <si>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</si>
  <si>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</si>
  <si>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</si>
  <si>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</si>
  <si>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</si>
  <si>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</si>
  <si>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</si>
  <si>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</si>
  <si>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</si>
  <si>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</si>
  <si>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</si>
  <si>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</si>
  <si>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</si>
  <si>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</si>
  <si>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</si>
  <si>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</si>
  <si>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</si>
  <si>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</si>
  <si>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</si>
  <si>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</si>
  <si>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</si>
  <si>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</si>
  <si>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</si>
  <si>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</si>
  <si>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</si>
  <si>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</si>
  <si>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</si>
  <si>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</si>
  <si>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</si>
  <si>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</si>
  <si>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</si>
  <si>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</si>
  <si>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</si>
  <si>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</si>
  <si>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</si>
  <si>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</si>
  <si>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</si>
  <si>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</si>
  <si>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</si>
  <si>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</si>
  <si>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</si>
  <si>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</si>
  <si>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</si>
  <si>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</si>
  <si>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</si>
  <si>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</si>
  <si>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</si>
  <si>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</si>
  <si>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</si>
  <si>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</si>
  <si>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</si>
  <si>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</si>
  <si>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</si>
  <si>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</si>
  <si>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</si>
  <si>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</si>
  <si>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</si>
  <si>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</si>
  <si>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</si>
  <si>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</si>
  <si>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</si>
  <si>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</si>
  <si>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</si>
  <si>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</si>
  <si>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</si>
  <si>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</si>
  <si>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</si>
  <si>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</si>
  <si>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</si>
  <si>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</si>
  <si>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</si>
  <si>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</si>
  <si>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</si>
  <si>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</si>
  <si>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</si>
  <si>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</si>
  <si>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</si>
  <si>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</si>
  <si>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</si>
  <si>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</si>
  <si>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</si>
  <si>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</si>
  <si>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</si>
  <si>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</si>
  <si>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</si>
  <si>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</si>
  <si>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</si>
  <si>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</si>
  <si>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</si>
  <si>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</si>
  <si>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</si>
  <si>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</si>
  <si>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</si>
  <si>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</si>
  <si>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</si>
  <si>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</si>
  <si>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</si>
  <si>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</si>
  <si>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</si>
  <si>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</si>
  <si>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</si>
  <si>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</si>
  <si>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</si>
  <si>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</si>
  <si>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</si>
  <si>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</si>
  <si>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</si>
  <si>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</si>
  <si>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</si>
  <si>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</si>
  <si>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</si>
  <si>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</si>
  <si>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</si>
  <si>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</si>
  <si>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</si>
  <si>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</si>
  <si>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</si>
  <si>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</si>
  <si>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</si>
  <si>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</si>
  <si>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</si>
  <si>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</si>
  <si>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</si>
  <si>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</si>
  <si>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</si>
  <si>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</si>
  <si>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</si>
  <si>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</si>
  <si>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</si>
  <si>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</si>
  <si>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</si>
  <si>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</si>
  <si>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</si>
  <si>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</si>
  <si>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</si>
  <si>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</si>
  <si>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</si>
  <si>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</si>
  <si>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</si>
  <si>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</si>
  <si>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</si>
  <si>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</si>
  <si>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</si>
  <si>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</si>
  <si>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</si>
  <si>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</si>
  <si>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</si>
  <si>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</si>
  <si>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</si>
  <si>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</si>
  <si>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</si>
  <si>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</si>
  <si>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</si>
  <si>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</si>
  <si>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</si>
  <si>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</si>
  <si>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</si>
  <si>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</si>
  <si>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</si>
  <si>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</si>
  <si>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</si>
  <si>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</si>
  <si>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</si>
  <si>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</si>
  <si>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</si>
  <si>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</si>
  <si>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</si>
  <si>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</si>
  <si>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</si>
  <si>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</si>
  <si>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</si>
  <si>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</si>
  <si>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</si>
  <si>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</si>
  <si>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</si>
  <si>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</si>
  <si>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</si>
  <si>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</si>
  <si>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</si>
  <si>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</si>
  <si>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</si>
  <si>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</si>
  <si>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</si>
  <si>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</si>
  <si>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</si>
  <si>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</si>
  <si>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</si>
  <si>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</si>
  <si>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</si>
  <si>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</si>
  <si>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</si>
  <si>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</si>
  <si>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</si>
  <si>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</si>
  <si>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</si>
  <si>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</si>
  <si>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</si>
  <si>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</si>
  <si>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</si>
  <si>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</si>
  <si>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</si>
  <si>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</si>
  <si>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</si>
  <si>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</si>
  <si>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</si>
  <si>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</si>
  <si>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</si>
  <si>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</si>
  <si>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</si>
  <si>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</si>
  <si>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</si>
  <si>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</si>
  <si>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</si>
  <si>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</si>
  <si>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</si>
  <si>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</si>
  <si>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</si>
  <si>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</si>
  <si>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</si>
  <si>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</si>
  <si>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</si>
  <si>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</si>
  <si>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</si>
  <si>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</si>
  <si>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</si>
  <si>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</si>
  <si>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</si>
  <si>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</si>
  <si>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</si>
  <si>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</si>
  <si>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</si>
  <si>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</si>
  <si>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</si>
  <si>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</si>
  <si>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</si>
  <si>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</si>
  <si>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</si>
  <si>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</si>
  <si>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</si>
  <si>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</si>
  <si>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</si>
  <si>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</si>
  <si>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</si>
  <si>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</si>
  <si>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</si>
  <si>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</si>
  <si>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</si>
  <si>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</si>
  <si>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</si>
  <si>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</si>
  <si>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</si>
  <si>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</si>
  <si>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</si>
  <si>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</si>
  <si>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</si>
  <si>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</si>
  <si>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</si>
  <si>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</si>
  <si>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</si>
  <si>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</si>
  <si>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</si>
  <si>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</si>
  <si>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</si>
  <si>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</si>
  <si>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</si>
  <si>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</si>
  <si>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</si>
  <si>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</si>
  <si>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</si>
  <si>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</si>
  <si>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</si>
  <si>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</si>
  <si>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</si>
  <si>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</si>
  <si>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</si>
  <si>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</si>
  <si>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</si>
  <si>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</si>
  <si>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</si>
  <si>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</si>
  <si>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</si>
  <si>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</si>
  <si>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</si>
  <si>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</si>
  <si>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</si>
  <si>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</si>
  <si>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</si>
  <si>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</si>
  <si>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</si>
  <si>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</si>
  <si>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</si>
  <si>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</si>
  <si>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</si>
  <si>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</si>
  <si>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</si>
  <si>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</si>
  <si>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</si>
  <si>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</si>
  <si>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</si>
  <si>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</si>
  <si>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</si>
  <si>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</si>
  <si>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</si>
  <si>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</si>
  <si>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</si>
  <si>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</si>
  <si>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</si>
  <si>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</si>
  <si>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</si>
  <si>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</si>
  <si>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</si>
  <si>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</si>
  <si>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</si>
  <si>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</si>
  <si>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</si>
  <si>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</si>
  <si>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</si>
  <si>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</si>
  <si>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</si>
  <si>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</si>
  <si>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</si>
  <si>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</si>
  <si>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</si>
  <si>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</si>
  <si>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</si>
  <si>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</si>
  <si>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</si>
  <si>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</si>
  <si>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</si>
  <si>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</si>
  <si>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</si>
  <si>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</si>
  <si>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</si>
  <si>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</si>
  <si>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</si>
  <si>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</si>
  <si>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</si>
  <si>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</si>
  <si>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</si>
  <si>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</si>
  <si>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</si>
  <si>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</si>
  <si>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</si>
  <si>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</si>
  <si>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</si>
  <si>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</si>
  <si>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</si>
  <si>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</si>
  <si>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</si>
  <si>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</si>
  <si>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</si>
  <si>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</si>
  <si>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</si>
  <si>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</si>
  <si>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</si>
  <si>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</si>
  <si>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</si>
  <si>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</si>
  <si>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</si>
  <si>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</si>
  <si>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</si>
  <si>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</si>
  <si>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</si>
  <si>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</si>
  <si>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</si>
  <si>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</si>
  <si>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</si>
  <si>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</si>
  <si>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</si>
  <si>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</si>
  <si>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</si>
  <si>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</si>
  <si>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</si>
  <si>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</si>
  <si>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</si>
  <si>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</si>
  <si>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</si>
  <si>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</si>
  <si>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</si>
  <si>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</si>
  <si>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</si>
  <si>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</si>
  <si>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</si>
  <si>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</si>
  <si>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</si>
  <si>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</si>
  <si>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</si>
  <si>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</si>
  <si>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</si>
  <si>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</si>
  <si>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</si>
  <si>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</si>
  <si>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</si>
  <si>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</si>
  <si>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</si>
  <si>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</si>
  <si>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</si>
  <si>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</si>
  <si>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</si>
  <si>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</si>
  <si>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</si>
  <si>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</si>
  <si>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</si>
  <si>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</si>
  <si>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</si>
  <si>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</si>
  <si>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</si>
  <si>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</si>
  <si>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</si>
  <si>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</si>
  <si>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</si>
  <si>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</si>
  <si>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</si>
  <si>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</si>
  <si>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</si>
  <si>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</si>
  <si>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</si>
  <si>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</si>
  <si>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</si>
  <si>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</si>
  <si>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</si>
  <si>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</si>
  <si>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</si>
  <si>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</si>
  <si>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</si>
  <si>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</si>
  <si>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</si>
  <si>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</si>
  <si>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</si>
  <si>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</si>
  <si>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</si>
  <si>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</si>
  <si>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</si>
  <si>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</si>
  <si>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</si>
  <si>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</si>
  <si>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</si>
  <si>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</si>
  <si>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</si>
  <si>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</si>
  <si>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</si>
  <si>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</si>
  <si>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</si>
  <si>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</si>
  <si>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</si>
  <si>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</si>
  <si>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</si>
  <si>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</si>
  <si>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</si>
  <si>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</si>
  <si>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</si>
  <si>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</si>
  <si>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</si>
  <si>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</si>
  <si>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</si>
  <si>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</si>
  <si>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</si>
  <si>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</si>
  <si>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</si>
  <si>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</si>
  <si>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</si>
  <si>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</si>
  <si>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</si>
  <si>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</si>
  <si>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</si>
  <si>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</si>
  <si>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</si>
  <si>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</si>
  <si>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</si>
  <si>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</si>
  <si>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</si>
  <si>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</si>
  <si>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</si>
  <si>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</si>
  <si>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</si>
  <si>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</si>
  <si>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</si>
  <si>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</si>
  <si>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</si>
  <si>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</si>
  <si>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</si>
  <si>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</si>
  <si>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</si>
  <si>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</si>
  <si>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</si>
  <si>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</si>
  <si>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</si>
  <si>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</si>
  <si>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</si>
  <si>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</si>
  <si>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</si>
  <si>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</si>
  <si>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</si>
  <si>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</si>
  <si>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</si>
  <si>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</si>
  <si>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</si>
  <si>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</si>
  <si>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</si>
  <si>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</si>
  <si>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</si>
  <si>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</si>
  <si>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</si>
  <si>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</si>
  <si>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</si>
  <si>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</si>
  <si>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</si>
  <si>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</si>
  <si>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</si>
  <si>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</si>
  <si>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</si>
  <si>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</si>
  <si>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</si>
  <si>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</si>
  <si>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</si>
  <si>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</si>
  <si>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</si>
  <si>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</si>
  <si>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</si>
  <si>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</si>
  <si>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</si>
  <si>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</si>
  <si>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</si>
  <si>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</si>
  <si>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</si>
  <si>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</si>
  <si>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</si>
  <si>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</si>
  <si>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</si>
  <si>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</si>
  <si>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</si>
  <si>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</si>
  <si>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</si>
  <si>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</si>
  <si>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</si>
  <si>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</si>
  <si>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</si>
  <si>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</si>
  <si>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</si>
  <si>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</si>
  <si>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</si>
  <si>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</si>
  <si>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</si>
  <si>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</si>
  <si>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</si>
  <si>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</si>
  <si>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</si>
  <si>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</si>
  <si>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</si>
  <si>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</si>
  <si>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</si>
  <si>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</si>
  <si>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</si>
  <si>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</si>
  <si>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</si>
  <si>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</si>
  <si>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</si>
  <si>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</si>
  <si>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</si>
  <si>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</si>
  <si>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</si>
  <si>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</si>
  <si>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</si>
  <si>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</si>
  <si>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</si>
  <si>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</si>
  <si>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</si>
  <si>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</si>
  <si>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</si>
  <si>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</si>
  <si>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</si>
  <si>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</si>
  <si>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</si>
  <si>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</si>
  <si>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</si>
  <si>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</si>
  <si>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</si>
  <si>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</si>
  <si>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</si>
  <si>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</si>
  <si>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</si>
  <si>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</si>
  <si>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</si>
  <si>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</si>
  <si>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</si>
  <si>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</si>
  <si>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</si>
  <si>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</si>
  <si>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</si>
  <si>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</si>
  <si>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</si>
  <si>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</si>
  <si>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</si>
  <si>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</si>
  <si>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</si>
  <si>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</si>
  <si>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</si>
  <si>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</si>
  <si>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</si>
  <si>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</si>
  <si>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</si>
  <si>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</si>
  <si>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</si>
  <si>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</si>
  <si>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</si>
  <si>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</si>
  <si>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</si>
  <si>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</si>
  <si>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</si>
  <si>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</si>
  <si>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</si>
  <si>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</si>
  <si>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</si>
  <si>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</si>
  <si>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</si>
  <si>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</si>
  <si>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</si>
  <si>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</si>
  <si>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</si>
  <si>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</si>
  <si>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</si>
  <si>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</si>
  <si>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</si>
  <si>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</si>
  <si>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</si>
  <si>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</si>
  <si>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</si>
  <si>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</si>
  <si>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</si>
  <si>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</si>
  <si>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</si>
  <si>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</si>
  <si>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</si>
  <si>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</si>
  <si>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</si>
  <si>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</si>
  <si>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</si>
  <si>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</si>
  <si>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</si>
  <si>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</si>
  <si>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</si>
  <si>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</si>
  <si>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</si>
  <si>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</si>
  <si>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</si>
  <si>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</si>
  <si>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</si>
  <si>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</si>
  <si>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</si>
  <si>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</si>
  <si>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</si>
  <si>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</si>
  <si>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</si>
  <si>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</si>
  <si>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</si>
  <si>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</si>
  <si>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</si>
  <si>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</si>
  <si>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</si>
  <si>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</si>
  <si>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</si>
  <si>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</si>
  <si>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</si>
  <si>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</si>
  <si>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</si>
  <si>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</si>
  <si>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</si>
  <si>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</si>
  <si>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</si>
  <si>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</si>
  <si>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</si>
  <si>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</si>
  <si>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</si>
  <si>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</si>
  <si>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</si>
  <si>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</si>
  <si>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</si>
  <si>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</si>
  <si>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</si>
  <si>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</si>
  <si>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</si>
  <si>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</si>
  <si>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</si>
  <si>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</si>
  <si>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</si>
  <si>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</si>
  <si>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</si>
  <si>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</si>
  <si>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</si>
  <si>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</si>
  <si>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</si>
  <si>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</si>
  <si>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</si>
  <si>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</si>
  <si>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</si>
  <si>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</si>
  <si>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</si>
  <si>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</si>
  <si>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</si>
  <si>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</si>
  <si>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</si>
  <si>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</si>
  <si>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</si>
  <si>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</si>
  <si>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</si>
  <si>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</si>
  <si>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</si>
  <si>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</si>
  <si>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</si>
  <si>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</si>
  <si>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</si>
  <si>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</si>
  <si>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</si>
  <si>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</si>
  <si>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</si>
  <si>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</si>
  <si>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</si>
  <si>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</si>
  <si>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</si>
  <si>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</si>
  <si>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</si>
  <si>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</si>
  <si>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</si>
  <si>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</si>
  <si>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</si>
  <si>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</si>
  <si>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</si>
  <si>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</si>
  <si>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</si>
  <si>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</si>
  <si>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</si>
  <si>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</si>
  <si>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</si>
  <si>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</si>
  <si>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</si>
  <si>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</si>
  <si>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</si>
  <si>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</si>
  <si>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</si>
  <si>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</si>
  <si>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</si>
  <si>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</si>
  <si>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</si>
  <si>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</si>
  <si>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</si>
  <si>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</si>
  <si>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</si>
  <si>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</si>
  <si>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</si>
  <si>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</si>
  <si>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</si>
  <si>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</si>
  <si>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</si>
  <si>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</si>
  <si>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</si>
  <si>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</si>
  <si>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</si>
  <si>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</si>
  <si>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</si>
  <si>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</si>
  <si>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</si>
  <si>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</si>
  <si>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</si>
  <si>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</si>
  <si>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</si>
  <si>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</si>
  <si>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</si>
  <si>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</si>
  <si>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</si>
  <si>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</si>
  <si>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</si>
  <si>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</si>
  <si>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</si>
  <si>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</si>
  <si>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</si>
  <si>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</si>
  <si>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</si>
  <si>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</si>
  <si>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</si>
  <si>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</si>
  <si>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</si>
  <si>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</si>
  <si>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</si>
  <si>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</si>
  <si>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</si>
  <si>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</si>
  <si>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</si>
  <si>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</si>
  <si>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</si>
  <si>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</si>
  <si>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</si>
  <si>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</si>
  <si>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</si>
  <si>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</si>
  <si>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</si>
  <si>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</si>
  <si>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</si>
  <si>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</si>
  <si>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</si>
  <si>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</si>
  <si>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</si>
  <si>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</si>
  <si>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</si>
  <si>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</si>
  <si>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</si>
  <si>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</si>
  <si>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</si>
  <si>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</si>
  <si>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</si>
  <si>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</si>
  <si>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</si>
  <si>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</si>
  <si>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</si>
  <si>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</si>
  <si>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</si>
  <si>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</si>
  <si>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</si>
  <si>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</si>
  <si>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</si>
  <si>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</si>
  <si>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</si>
  <si>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</si>
  <si>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</si>
  <si>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</si>
  <si>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</si>
  <si>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</si>
  <si>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</si>
  <si>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</si>
  <si>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</si>
  <si>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</si>
  <si>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</si>
  <si>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</si>
  <si>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</si>
  <si>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</si>
  <si>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</si>
  <si>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</si>
  <si>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</si>
  <si>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</si>
  <si>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</si>
  <si>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</si>
  <si>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</si>
  <si>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</si>
  <si>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</si>
  <si>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</si>
  <si>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</si>
  <si>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</si>
  <si>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</si>
  <si>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</si>
  <si>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</si>
  <si>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</si>
  <si>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</si>
  <si>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</si>
  <si>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</si>
  <si>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</si>
  <si>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</si>
  <si>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</si>
  <si>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</si>
  <si>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</si>
  <si>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</si>
  <si>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</si>
  <si>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</si>
  <si>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</si>
  <si>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</si>
  <si>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</si>
  <si>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</si>
  <si>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</si>
  <si>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</si>
  <si>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</si>
  <si>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</si>
  <si>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</si>
  <si>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</si>
  <si>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</si>
  <si>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</si>
  <si>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</si>
  <si>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</si>
  <si>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</si>
  <si>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</si>
  <si>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</si>
  <si>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</si>
  <si>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</si>
  <si>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</si>
  <si>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</si>
  <si>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</si>
  <si>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</si>
  <si>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</si>
  <si>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</si>
  <si>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</si>
  <si>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</si>
  <si>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</si>
  <si>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</si>
  <si>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</si>
  <si>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</si>
  <si>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</si>
  <si>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</si>
  <si>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</si>
  <si>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</si>
  <si>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</si>
  <si>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</si>
  <si>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</si>
  <si>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</si>
  <si>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</si>
  <si>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</si>
  <si>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</si>
  <si>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</si>
  <si>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</si>
  <si>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</si>
  <si>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</si>
  <si>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</si>
  <si>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</si>
  <si>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</si>
  <si>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</si>
  <si>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</si>
  <si>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</si>
  <si>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</si>
  <si>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</si>
  <si>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</si>
  <si>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</si>
  <si>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</si>
  <si>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</si>
  <si>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</si>
  <si>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</si>
  <si>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</si>
  <si>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</si>
  <si>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</si>
  <si>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</si>
  <si>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</si>
  <si>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</si>
  <si>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</si>
  <si>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</si>
  <si>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</si>
  <si>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</si>
  <si>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</si>
  <si>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</si>
  <si>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</si>
  <si>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</si>
  <si>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</si>
  <si>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</si>
  <si>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</si>
  <si>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</si>
  <si>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</si>
  <si>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</si>
  <si>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</si>
  <si>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</si>
  <si>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</si>
  <si>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</si>
  <si>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</si>
  <si>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</si>
  <si>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</si>
  <si>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</si>
  <si>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</si>
  <si>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</si>
  <si>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</si>
  <si>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</si>
  <si>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</si>
  <si>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</si>
  <si>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</si>
  <si>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</si>
  <si>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</si>
  <si>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</si>
  <si>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</si>
  <si>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</si>
  <si>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</si>
  <si>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</si>
  <si>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</si>
  <si>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</si>
  <si>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</si>
  <si>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</si>
  <si>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</si>
  <si>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</si>
  <si>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</si>
  <si>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</si>
  <si>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</si>
  <si>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</si>
  <si>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</si>
  <si>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</si>
  <si>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</si>
  <si>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</si>
  <si>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</si>
  <si>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</si>
  <si>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</si>
  <si>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</si>
  <si>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</si>
  <si>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</si>
  <si>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</si>
  <si>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</si>
  <si>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</si>
  <si>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</si>
  <si>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</si>
  <si>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</si>
  <si>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</si>
  <si>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</si>
  <si>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</si>
  <si>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</si>
  <si>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</si>
  <si>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</si>
  <si>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</si>
  <si>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</si>
  <si>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</si>
  <si>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</si>
  <si>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</si>
  <si>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</si>
  <si>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</si>
  <si>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</si>
  <si>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</si>
  <si>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</si>
  <si>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</si>
  <si>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</si>
  <si>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</si>
  <si>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</si>
  <si>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</si>
  <si>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</si>
  <si>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</si>
  <si>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</si>
  <si>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</si>
  <si>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</si>
  <si>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</si>
  <si>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</si>
  <si>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</si>
  <si>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</si>
  <si>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</si>
  <si>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</si>
  <si>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</si>
  <si>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</si>
  <si>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</si>
  <si>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</si>
  <si>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</si>
  <si>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</si>
  <si>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</si>
  <si>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</si>
  <si>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</si>
  <si>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</si>
  <si>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</si>
  <si>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</si>
  <si>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</si>
  <si>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</si>
  <si>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</si>
  <si>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</si>
  <si>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</si>
  <si>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</si>
  <si>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</si>
  <si>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</si>
  <si>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</si>
  <si>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</si>
  <si>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</si>
  <si>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</si>
  <si>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</si>
  <si>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</si>
  <si>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</si>
  <si>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</si>
  <si>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</si>
  <si>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</si>
  <si>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</si>
  <si>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</si>
  <si>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</si>
  <si>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</si>
  <si>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</si>
  <si>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</si>
  <si>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</si>
  <si>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</si>
  <si>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</si>
  <si>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</si>
  <si>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</si>
  <si>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</si>
  <si>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</si>
  <si>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</si>
  <si>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</si>
  <si>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</si>
  <si>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</si>
  <si>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</si>
  <si>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</si>
  <si>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</si>
  <si>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</si>
  <si>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</si>
  <si>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</si>
  <si>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</si>
  <si>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</si>
  <si>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</si>
  <si>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</si>
  <si>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</si>
  <si>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</si>
  <si>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</si>
  <si>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</si>
  <si>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</si>
  <si>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</si>
  <si>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</si>
  <si>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</si>
  <si>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</si>
  <si>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</si>
  <si>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</si>
  <si>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</si>
  <si>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</si>
  <si>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</si>
  <si>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</si>
  <si>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</si>
  <si>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</si>
  <si>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</si>
  <si>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</si>
  <si>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</si>
  <si>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</si>
  <si>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</si>
  <si>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</si>
  <si>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</si>
  <si>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</si>
  <si>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</si>
  <si>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</si>
  <si>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</si>
  <si>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</si>
  <si>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</si>
  <si>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</si>
  <si>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</si>
  <si>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</si>
  <si>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</si>
  <si>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</si>
  <si>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</si>
  <si>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</si>
  <si>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</si>
  <si>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</si>
  <si>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</si>
  <si>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</si>
  <si>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</si>
  <si>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</si>
  <si>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</si>
  <si>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</si>
  <si>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</si>
  <si>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</si>
  <si>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</si>
  <si>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</si>
  <si>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</si>
  <si>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</si>
  <si>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</si>
  <si>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</si>
  <si>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</si>
  <si>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</si>
  <si>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</si>
  <si>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</si>
  <si>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</si>
  <si>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</si>
  <si>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</si>
  <si>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</si>
  <si>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</si>
  <si>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</si>
  <si>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</si>
  <si>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</si>
  <si>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</si>
  <si>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</si>
  <si>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</si>
  <si>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</si>
  <si>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</si>
  <si>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</si>
  <si>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</si>
  <si>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</si>
  <si>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</si>
  <si>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</si>
  <si>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</si>
  <si>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</si>
  <si>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</si>
  <si>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</si>
  <si>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</si>
  <si>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</si>
  <si>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</si>
  <si>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</si>
  <si>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</si>
  <si>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</si>
  <si>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</si>
  <si>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</si>
  <si>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</si>
  <si>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</si>
  <si>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</si>
  <si>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</si>
  <si>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</si>
  <si>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</si>
  <si>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</si>
  <si>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</si>
  <si>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</si>
  <si>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</si>
  <si>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</si>
  <si>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</si>
  <si>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</si>
  <si>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</si>
  <si>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</si>
  <si>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</si>
  <si>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</si>
  <si>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</si>
  <si>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</si>
  <si>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</si>
  <si>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</si>
  <si>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</si>
  <si>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</si>
  <si>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</si>
  <si>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</si>
  <si>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</si>
  <si>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</si>
  <si>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</si>
  <si>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</si>
  <si>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</si>
  <si>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</si>
  <si>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</si>
  <si>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</si>
  <si>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</si>
  <si>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</si>
  <si>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</si>
  <si>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</si>
  <si>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</si>
  <si>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</si>
  <si>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</si>
  <si>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</si>
  <si>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</si>
  <si>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</si>
  <si>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</si>
  <si>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</si>
  <si>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</si>
  <si>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</si>
  <si>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</si>
  <si>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</si>
  <si>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</si>
  <si>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</si>
  <si>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</si>
  <si>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</si>
  <si>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</si>
  <si>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</si>
  <si>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</si>
  <si>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</si>
  <si>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</si>
  <si>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</si>
  <si>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</si>
  <si>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</si>
  <si>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</si>
  <si>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</si>
  <si>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</si>
  <si>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</si>
  <si>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</si>
  <si>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</si>
  <si>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</si>
  <si>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</si>
  <si>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</si>
  <si>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</si>
  <si>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</si>
  <si>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</si>
  <si>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</si>
  <si>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</si>
  <si>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</si>
  <si>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</si>
  <si>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</si>
  <si>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</si>
  <si>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</si>
  <si>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</si>
  <si>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</si>
  <si>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</si>
  <si>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</si>
  <si>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</si>
  <si>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</si>
  <si>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</si>
  <si>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</si>
  <si>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</si>
  <si>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</si>
  <si>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</si>
  <si>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</si>
  <si>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</si>
  <si>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</si>
  <si>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</si>
  <si>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</si>
  <si>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</si>
  <si>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</si>
  <si>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</si>
  <si>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</si>
  <si>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</si>
  <si>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</si>
  <si>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</si>
  <si>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</si>
  <si>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</si>
  <si>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</si>
  <si>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</si>
  <si>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</si>
  <si>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</si>
  <si>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</si>
  <si>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</si>
  <si>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</si>
  <si>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</si>
  <si>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</si>
  <si>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</si>
  <si>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</si>
  <si>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</si>
  <si>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</si>
  <si>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</si>
  <si>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</si>
  <si>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</si>
  <si>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</si>
  <si>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</si>
  <si>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</si>
  <si>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</si>
  <si>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</si>
  <si>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</si>
  <si>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</si>
  <si>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</si>
  <si>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</si>
  <si>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</si>
  <si>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</si>
  <si>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</si>
  <si>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</si>
  <si>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</si>
  <si>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</si>
  <si>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</si>
  <si>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</si>
  <si>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</si>
  <si>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</si>
  <si>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</si>
  <si>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</si>
  <si>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</si>
  <si>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</si>
  <si>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</si>
  <si>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</si>
  <si>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</si>
  <si>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</si>
  <si>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</si>
  <si>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</si>
  <si>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</si>
  <si>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</si>
  <si>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</si>
  <si>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</si>
  <si>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</si>
  <si>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</si>
  <si>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</si>
  <si>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</si>
  <si>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</si>
  <si>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</si>
  <si>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</si>
  <si>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</si>
  <si>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</si>
  <si>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</si>
  <si>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</si>
  <si>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</si>
  <si>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</si>
  <si>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</si>
  <si>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</si>
  <si>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</si>
  <si>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</si>
  <si>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</si>
  <si>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</si>
  <si>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</si>
  <si>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</si>
  <si>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</si>
  <si>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</si>
  <si>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</si>
  <si>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</si>
  <si>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</si>
  <si>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</si>
  <si>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</si>
  <si>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</si>
  <si>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</si>
  <si>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</si>
  <si>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</si>
  <si>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</si>
  <si>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</si>
  <si>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</si>
  <si>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</si>
  <si>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</si>
  <si>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</si>
  <si>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</si>
  <si>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</si>
  <si>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</si>
  <si>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</si>
  <si>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</si>
  <si>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</si>
  <si>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</si>
  <si>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</si>
  <si>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</si>
  <si>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</si>
  <si>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</si>
  <si>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</si>
  <si>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</si>
  <si>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</si>
  <si>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</si>
  <si>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</si>
  <si>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</si>
  <si>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</si>
  <si>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</si>
  <si>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</si>
  <si>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</si>
  <si>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</si>
  <si>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</si>
  <si>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</si>
  <si>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</si>
  <si>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</si>
  <si>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</si>
  <si>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</si>
  <si>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</si>
  <si>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</si>
  <si>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</si>
  <si>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</si>
  <si>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</si>
  <si>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</si>
  <si>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</si>
  <si>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</si>
  <si>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</si>
  <si>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</si>
  <si>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</si>
  <si>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</si>
  <si>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</si>
  <si>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</si>
  <si>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</si>
  <si>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</si>
  <si>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</si>
  <si>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</si>
  <si>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</si>
  <si>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</si>
  <si>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</si>
  <si>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</si>
  <si>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</si>
  <si>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</si>
  <si>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</si>
  <si>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</si>
  <si>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</si>
  <si>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</si>
  <si>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</si>
  <si>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</si>
  <si>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</si>
  <si>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</si>
  <si>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</si>
  <si>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</si>
  <si>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</si>
  <si>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</si>
  <si>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</si>
  <si>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</si>
  <si>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</si>
  <si>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</si>
  <si>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</si>
  <si>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</si>
  <si>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</si>
  <si>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</si>
  <si>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</si>
  <si>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</si>
  <si>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</si>
  <si>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</si>
  <si>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</si>
  <si>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</si>
  <si>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</si>
  <si>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</si>
  <si>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</si>
  <si>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</si>
  <si>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</si>
  <si>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</si>
  <si>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</si>
  <si>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</si>
  <si>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</si>
  <si>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</si>
  <si>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</si>
  <si>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</si>
  <si>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</si>
  <si>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</si>
  <si>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</si>
  <si>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</si>
  <si>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</si>
  <si>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</si>
  <si>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</si>
  <si>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</si>
  <si>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</si>
  <si>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</si>
  <si>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</si>
  <si>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</si>
  <si>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</si>
  <si>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</si>
  <si>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</si>
  <si>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</si>
  <si>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</si>
  <si>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</si>
  <si>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</si>
  <si>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</si>
  <si>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</si>
  <si>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</si>
  <si>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</si>
  <si>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</si>
  <si>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</si>
  <si>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</si>
  <si>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</si>
  <si>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</si>
  <si>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</si>
  <si>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</si>
  <si>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</si>
  <si>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</si>
  <si>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</si>
  <si>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</si>
  <si>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</si>
  <si>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</si>
  <si>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</si>
  <si>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</si>
  <si>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</si>
  <si>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</si>
  <si>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</si>
  <si>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</si>
  <si>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</si>
  <si>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</si>
  <si>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</si>
  <si>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</si>
  <si>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</si>
  <si>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</si>
  <si>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</si>
  <si>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</si>
  <si>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</si>
  <si>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</si>
  <si>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</si>
  <si>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</si>
  <si>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</si>
  <si>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</si>
  <si>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</si>
  <si>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</si>
  <si>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</si>
  <si>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</si>
  <si>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</si>
  <si>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</si>
  <si>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</si>
  <si>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</si>
  <si>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</si>
  <si>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</si>
  <si>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</si>
  <si>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</si>
  <si>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</si>
  <si>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</si>
  <si>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</si>
  <si>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</si>
  <si>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</si>
  <si>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</si>
  <si>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</si>
  <si>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</si>
  <si>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</si>
  <si>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</si>
  <si>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</si>
  <si>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</si>
  <si>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</si>
  <si>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</si>
  <si>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</si>
  <si>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</si>
  <si>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</si>
  <si>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</si>
  <si>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</si>
  <si>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</si>
  <si>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</si>
  <si>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</si>
  <si>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</si>
  <si>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</si>
  <si>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</si>
  <si>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</si>
  <si>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</si>
  <si>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</si>
  <si>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</si>
  <si>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</si>
  <si>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</si>
  <si>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</si>
  <si>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</si>
  <si>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</si>
  <si>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</si>
  <si>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</si>
  <si>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</si>
  <si>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</si>
  <si>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</si>
  <si>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</si>
  <si>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</si>
  <si>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</si>
  <si>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</si>
  <si>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</si>
  <si>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</si>
  <si>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</si>
  <si>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</si>
  <si>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</si>
  <si>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</si>
  <si>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</si>
  <si>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</si>
  <si>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</si>
  <si>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</si>
  <si>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</si>
  <si>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</si>
  <si>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</si>
  <si>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</si>
  <si>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</si>
  <si>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</si>
  <si>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</si>
  <si>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</si>
  <si>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</si>
  <si>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</si>
  <si>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</si>
  <si>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</si>
  <si>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</si>
  <si>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</si>
  <si>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</si>
  <si>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</si>
  <si>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</si>
  <si>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</si>
  <si>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</si>
  <si>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</si>
  <si>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</si>
  <si>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</si>
  <si>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</si>
  <si>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</si>
  <si>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</si>
  <si>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</si>
  <si>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</si>
  <si>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</si>
  <si>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</si>
  <si>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</si>
  <si>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</si>
  <si>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</si>
  <si>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</si>
  <si>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</si>
  <si>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</si>
  <si>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</si>
  <si>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</si>
  <si>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</si>
  <si>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</si>
  <si>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</si>
  <si>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</si>
  <si>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</si>
  <si>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</si>
  <si>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</si>
  <si>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</si>
  <si>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</si>
  <si>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</si>
  <si>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</si>
  <si>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</si>
  <si>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</si>
  <si>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</si>
  <si>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</si>
  <si>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</si>
  <si>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</si>
  <si>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</si>
  <si>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</si>
  <si>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</si>
  <si>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</si>
  <si>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</si>
  <si>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</si>
  <si>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</si>
  <si>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</si>
  <si>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</si>
  <si>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</si>
  <si>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</si>
  <si>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</si>
  <si>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</si>
  <si>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</si>
  <si>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</si>
  <si>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</si>
  <si>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</si>
  <si>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</si>
  <si>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</si>
  <si>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</si>
  <si>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</si>
  <si>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</si>
  <si>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</si>
  <si>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</si>
  <si>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</si>
  <si>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</si>
  <si>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</si>
  <si>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</si>
  <si>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</si>
  <si>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</si>
  <si>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</si>
  <si>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</si>
  <si>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</si>
  <si>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</si>
  <si>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</si>
  <si>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</si>
  <si>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</si>
  <si>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</si>
  <si>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</si>
  <si>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</si>
  <si>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</si>
  <si>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</si>
  <si>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</si>
  <si>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</si>
  <si>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</si>
  <si>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</si>
  <si>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</si>
  <si>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</si>
  <si>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</si>
  <si>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</si>
  <si>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</si>
  <si>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</si>
  <si>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</si>
  <si>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</si>
  <si>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</si>
  <si>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</si>
  <si>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</si>
  <si>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</si>
  <si>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</si>
  <si>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</si>
  <si>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</si>
  <si>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</si>
  <si>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</si>
  <si>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</si>
  <si>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</si>
  <si>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</si>
  <si>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</si>
  <si>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</si>
  <si>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</si>
  <si>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</si>
  <si>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</si>
  <si>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</si>
  <si>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</si>
  <si>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</si>
  <si>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</si>
  <si>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</si>
  <si>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</si>
  <si>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</si>
  <si>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</si>
  <si>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</si>
  <si>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</si>
  <si>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</si>
  <si>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</si>
  <si>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</si>
  <si>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</si>
  <si>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</si>
  <si>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</si>
  <si>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</si>
  <si>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</si>
  <si>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</si>
  <si>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</si>
  <si>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</si>
  <si>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</si>
  <si>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</si>
  <si>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</si>
  <si>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</si>
  <si>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</si>
  <si>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</si>
  <si>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</si>
  <si>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</si>
  <si>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</si>
  <si>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</si>
  <si>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</si>
  <si>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</si>
  <si>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</si>
  <si>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</si>
  <si>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</si>
  <si>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</si>
  <si>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</si>
  <si>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</si>
  <si>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</si>
  <si>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</si>
  <si>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</si>
  <si>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</si>
  <si>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</si>
  <si>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</si>
  <si>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</si>
  <si>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</si>
  <si>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</si>
  <si>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</si>
  <si>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</si>
  <si>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</si>
  <si>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</si>
  <si>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</si>
  <si>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</si>
  <si>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</si>
  <si>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</si>
  <si>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</si>
  <si>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</si>
  <si>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</si>
  <si>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</si>
  <si>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</si>
  <si>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</si>
  <si>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</si>
  <si>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</si>
  <si>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</si>
  <si>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</si>
  <si>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</si>
  <si>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</si>
  <si>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</si>
  <si>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</si>
  <si>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</si>
  <si>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</si>
  <si>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</si>
  <si>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</si>
  <si>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</si>
  <si>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</si>
  <si>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</si>
  <si>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</si>
  <si>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</si>
  <si>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</si>
  <si>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</si>
  <si>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</si>
  <si>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</si>
  <si>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</si>
  <si>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</si>
  <si>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</si>
  <si>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</si>
  <si>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</si>
  <si>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</si>
  <si>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</si>
  <si>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</si>
  <si>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</si>
  <si>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</si>
  <si>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</si>
  <si>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</si>
  <si>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</si>
  <si>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</si>
  <si>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</si>
  <si>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</si>
  <si>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</si>
  <si>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</si>
  <si>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</si>
  <si>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</si>
  <si>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</si>
  <si>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</si>
  <si>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</si>
  <si>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</si>
  <si>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</si>
  <si>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</si>
  <si>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</si>
  <si>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</si>
  <si>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</si>
  <si>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</si>
  <si>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</si>
  <si>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</si>
  <si>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</si>
  <si>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</si>
  <si>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</si>
  <si>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</si>
  <si>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</si>
  <si>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</si>
  <si>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</si>
  <si>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</si>
  <si>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</si>
  <si>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</si>
  <si>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</si>
  <si>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</si>
  <si>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</si>
  <si>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</si>
  <si>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</si>
  <si>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</si>
  <si>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</si>
  <si>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</si>
  <si>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</si>
  <si>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</si>
  <si>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</si>
  <si>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</si>
  <si>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</si>
  <si>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</si>
  <si>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</si>
  <si>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</si>
  <si>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</si>
  <si>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</si>
  <si>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</si>
  <si>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</si>
  <si>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</si>
  <si>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</si>
  <si>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</si>
  <si>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</si>
  <si>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</si>
  <si>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</si>
  <si>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</si>
  <si>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</si>
  <si>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</si>
  <si>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</si>
  <si>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</si>
  <si>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</si>
  <si>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</si>
  <si>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</si>
  <si>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</si>
  <si>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</si>
  <si>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</si>
  <si>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</si>
  <si>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</si>
  <si>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</si>
  <si>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</si>
  <si>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</si>
  <si>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</si>
  <si>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</si>
  <si>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</si>
  <si>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</si>
  <si>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</si>
  <si>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</si>
  <si>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</si>
  <si>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</si>
  <si>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</si>
  <si>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</si>
  <si>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</si>
  <si>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</si>
  <si>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</si>
  <si>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</si>
  <si>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</si>
  <si>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</si>
  <si>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</si>
  <si>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</si>
  <si>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</si>
  <si>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</si>
  <si>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</si>
  <si>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</si>
  <si>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</si>
  <si>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</si>
  <si>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</si>
  <si>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</si>
  <si>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</si>
  <si>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</si>
  <si>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</si>
  <si>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</si>
  <si>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</si>
  <si>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</si>
  <si>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</si>
  <si>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</si>
  <si>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</si>
  <si>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</si>
  <si>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</si>
  <si>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</si>
  <si>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</si>
  <si>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</si>
  <si>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</si>
  <si>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</si>
  <si>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</si>
  <si>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</si>
  <si>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</si>
  <si>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</si>
  <si>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</si>
  <si>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</si>
  <si>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</si>
  <si>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</si>
  <si>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</si>
  <si>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</si>
  <si>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</si>
  <si>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</si>
  <si>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</si>
  <si>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</si>
  <si>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</si>
  <si>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</si>
  <si>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</si>
  <si>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</si>
  <si>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</si>
  <si>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</si>
  <si>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</si>
  <si>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</si>
  <si>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</si>
  <si>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</si>
  <si>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</si>
  <si>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</si>
  <si>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</si>
  <si>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</si>
  <si>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</si>
  <si>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</si>
  <si>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</si>
  <si>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</si>
  <si>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</si>
  <si>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</si>
  <si>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</si>
  <si>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</si>
  <si>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</si>
  <si>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</si>
  <si>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</si>
  <si>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</si>
  <si>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</si>
  <si>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</si>
  <si>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</si>
  <si>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</si>
  <si>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</si>
  <si>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</si>
  <si>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</si>
  <si>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</si>
  <si>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</si>
  <si>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</si>
  <si>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</si>
  <si>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</si>
  <si>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</si>
  <si>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</si>
  <si>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</si>
  <si>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</si>
  <si>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</si>
  <si>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</si>
  <si>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</si>
  <si>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</si>
  <si>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</si>
  <si>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</si>
  <si>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</si>
  <si>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</si>
  <si>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</si>
  <si>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</si>
  <si>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</si>
  <si>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</si>
  <si>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</si>
  <si>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</si>
  <si>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</si>
  <si>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</si>
  <si>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</si>
  <si>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</si>
  <si>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</si>
  <si>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</si>
  <si>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</si>
  <si>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</si>
  <si>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</si>
  <si>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</si>
  <si>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</si>
  <si>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</si>
  <si>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</si>
  <si>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</si>
  <si>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</si>
  <si>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</si>
  <si>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</si>
  <si>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</si>
  <si>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</si>
  <si>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</si>
  <si>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</si>
  <si>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</si>
  <si>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</si>
  <si>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</si>
  <si>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</si>
  <si>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</si>
  <si>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</si>
  <si>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</si>
  <si>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</si>
  <si>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</si>
  <si>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</si>
  <si>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</si>
  <si>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</si>
  <si>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</si>
  <si>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</si>
  <si>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</si>
  <si>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</si>
  <si>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</si>
  <si>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</si>
  <si>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</si>
  <si>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</si>
  <si>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</si>
  <si>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</si>
  <si>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</si>
  <si>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</si>
  <si>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</si>
  <si>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</si>
  <si>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</si>
  <si>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</si>
  <si>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</si>
  <si>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</si>
  <si>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</si>
  <si>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</si>
  <si>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</si>
  <si>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</si>
  <si>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</si>
  <si>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</si>
  <si>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</si>
  <si>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</si>
  <si>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</si>
  <si>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</si>
  <si>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</si>
  <si>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</si>
  <si>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</si>
  <si>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</si>
  <si>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</si>
  <si>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</si>
  <si>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</si>
  <si>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</si>
  <si>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</si>
  <si>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</si>
  <si>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</si>
  <si>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</si>
  <si>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</si>
  <si>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</si>
  <si>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</si>
  <si>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</si>
  <si>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</si>
  <si>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</si>
  <si>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</si>
  <si>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</si>
  <si>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</si>
  <si>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</si>
  <si>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</si>
  <si>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</si>
  <si>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</si>
  <si>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</si>
  <si>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</si>
  <si>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</si>
  <si>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</si>
  <si>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</si>
  <si>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</si>
  <si>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</si>
  <si>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</si>
  <si>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</si>
  <si>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</si>
  <si>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</si>
  <si>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</si>
  <si>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</si>
  <si>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</si>
  <si>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</si>
  <si>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</si>
  <si>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</si>
  <si>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</si>
  <si>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</si>
  <si>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</si>
  <si>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</si>
  <si>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</si>
  <si>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</si>
  <si>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</si>
  <si>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</si>
  <si>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</si>
  <si>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</si>
  <si>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</si>
  <si>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</si>
  <si>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</si>
  <si>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</si>
  <si>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</si>
  <si>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</si>
  <si>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</si>
  <si>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</si>
  <si>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</si>
  <si>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</si>
  <si>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</si>
  <si>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</si>
  <si>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</si>
  <si>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</si>
  <si>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</si>
  <si>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</si>
  <si>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</si>
  <si>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</si>
  <si>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</si>
  <si>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</si>
  <si>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</si>
  <si>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</si>
  <si>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</si>
  <si>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</si>
  <si>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</si>
  <si>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</si>
  <si>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</si>
  <si>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</si>
  <si>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</si>
  <si>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</si>
  <si>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</si>
  <si>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</si>
  <si>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</si>
  <si>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</si>
  <si>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</si>
  <si>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</si>
  <si>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</si>
  <si>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</si>
  <si>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</si>
  <si>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</si>
  <si>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</si>
  <si>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</si>
  <si>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</si>
  <si>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</si>
  <si>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</si>
  <si>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</si>
  <si>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</si>
  <si>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</si>
  <si>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</si>
  <si>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</si>
  <si>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</si>
  <si>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</si>
  <si>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</si>
  <si>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</si>
  <si>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</si>
  <si>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</si>
  <si>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</si>
  <si>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</si>
  <si>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</si>
  <si>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</si>
  <si>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</si>
  <si>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</si>
  <si>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</si>
  <si>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</si>
  <si>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</si>
  <si>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</si>
  <si>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</si>
  <si>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</si>
  <si>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</si>
  <si>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</si>
  <si>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</si>
  <si>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</si>
  <si>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</si>
  <si>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</si>
  <si>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</si>
  <si>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</si>
  <si>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</si>
  <si>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</si>
  <si>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</si>
  <si>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</si>
  <si>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</si>
  <si>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</si>
  <si>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</si>
  <si>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</si>
  <si>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</si>
  <si>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</si>
  <si>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</si>
  <si>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</si>
  <si>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</si>
  <si>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</si>
  <si>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</si>
  <si>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</si>
  <si>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</si>
  <si>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</si>
  <si>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</si>
  <si>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</si>
  <si>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</si>
  <si>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</si>
  <si>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</si>
  <si>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</si>
  <si>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</si>
  <si>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</si>
  <si>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</si>
  <si>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</si>
  <si>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</si>
  <si>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</si>
  <si>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</si>
  <si>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</si>
  <si>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</si>
  <si>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</si>
  <si>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</si>
  <si>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</si>
  <si>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</si>
  <si>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</si>
  <si>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</si>
  <si>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</si>
  <si>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</si>
  <si>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</si>
  <si>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</si>
  <si>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</si>
  <si>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</si>
  <si>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</si>
  <si>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</si>
  <si>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</si>
  <si>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</si>
  <si>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</si>
  <si>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</si>
  <si>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</si>
  <si>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</si>
  <si>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</si>
  <si>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</si>
  <si>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</si>
  <si>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</si>
  <si>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</si>
  <si>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</si>
  <si>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</si>
  <si>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</si>
  <si>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</si>
  <si>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</si>
  <si>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</si>
  <si>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</si>
  <si>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</si>
  <si>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</si>
  <si>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</si>
  <si>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</si>
  <si>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</si>
  <si>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</si>
  <si>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</si>
  <si>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</si>
  <si>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</si>
  <si>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</si>
  <si>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</si>
  <si>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</si>
  <si>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</si>
  <si>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</si>
  <si>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</si>
  <si>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</si>
  <si>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</si>
  <si>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</si>
  <si>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</si>
  <si>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</si>
  <si>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</si>
  <si>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</si>
  <si>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</si>
  <si>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</si>
  <si>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</si>
  <si>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</si>
  <si>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</si>
  <si>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</si>
  <si>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</si>
  <si>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</si>
  <si>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</si>
  <si>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</si>
  <si>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</si>
  <si>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</si>
  <si>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</si>
  <si>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</si>
  <si>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</si>
  <si>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</si>
  <si>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</si>
  <si>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</si>
  <si>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</si>
  <si>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</si>
  <si>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</si>
  <si>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</si>
  <si>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</si>
  <si>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</si>
  <si>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</si>
  <si>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</si>
  <si>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</si>
  <si>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</si>
  <si>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</si>
  <si>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</si>
  <si>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</si>
  <si>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</si>
  <si>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</si>
  <si>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</si>
  <si>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</si>
  <si>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</si>
  <si>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</si>
  <si>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</si>
  <si>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</si>
  <si>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</si>
  <si>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</si>
  <si>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</si>
  <si>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</si>
  <si>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</si>
  <si>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</si>
  <si>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</si>
  <si>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</si>
  <si>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</si>
  <si>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</si>
  <si>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</si>
  <si>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</si>
  <si>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</si>
  <si>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</si>
  <si>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</si>
  <si>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</si>
  <si>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</si>
  <si>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</si>
  <si>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</si>
  <si>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</si>
  <si>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</si>
  <si>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</si>
  <si>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</si>
  <si>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</si>
  <si>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</si>
  <si>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</si>
  <si>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</si>
  <si>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</si>
  <si>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</si>
  <si>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</si>
  <si>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</si>
  <si>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</si>
  <si>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</si>
  <si>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</si>
  <si>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</si>
  <si>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</si>
  <si>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</si>
  <si>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</si>
  <si>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</si>
  <si>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</si>
  <si>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</si>
  <si>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</si>
  <si>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</si>
  <si>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</si>
  <si>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</si>
  <si>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</si>
  <si>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</si>
  <si>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</si>
  <si>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</si>
  <si>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</si>
  <si>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</si>
  <si>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</si>
  <si>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</si>
  <si>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</si>
  <si>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</si>
  <si>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</si>
  <si>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</si>
  <si>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</si>
  <si>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</si>
  <si>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</si>
  <si>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</si>
  <si>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</si>
  <si>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</si>
  <si>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</si>
  <si>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</si>
  <si>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</si>
  <si>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</si>
  <si>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</si>
  <si>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</si>
  <si>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</si>
  <si>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</si>
  <si>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</si>
  <si>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</si>
  <si>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</si>
  <si>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</si>
  <si>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</si>
  <si>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</si>
  <si>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</si>
  <si>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</si>
  <si>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</si>
  <si>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</si>
  <si>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</si>
  <si>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</si>
  <si>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</si>
  <si>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</si>
  <si>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</si>
  <si>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</si>
  <si>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</si>
  <si>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</si>
  <si>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</si>
  <si>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</si>
  <si>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</si>
  <si>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</si>
  <si>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</si>
  <si>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</si>
  <si>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</si>
  <si>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</si>
  <si>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</si>
  <si>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</si>
  <si>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</si>
  <si>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</si>
  <si>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</si>
  <si>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</si>
  <si>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</si>
  <si>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</si>
  <si>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</si>
  <si>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</si>
  <si>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</si>
  <si>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</si>
  <si>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</si>
  <si>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</si>
  <si>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</si>
  <si>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</si>
  <si>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</si>
  <si>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</si>
  <si>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</si>
  <si>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</si>
  <si>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</si>
  <si>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</si>
  <si>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</si>
  <si>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</si>
  <si>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</si>
  <si>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</si>
  <si>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</si>
  <si>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</si>
  <si>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</si>
  <si>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</si>
  <si>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</si>
  <si>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</si>
  <si>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</si>
  <si>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</si>
  <si>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</si>
  <si>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</si>
  <si>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</si>
  <si>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</si>
  <si>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</si>
  <si>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</si>
  <si>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</si>
  <si>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</si>
  <si>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</si>
  <si>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</si>
  <si>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</si>
  <si>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</si>
  <si>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</si>
  <si>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</si>
  <si>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</si>
  <si>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</si>
  <si>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</si>
  <si>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</si>
  <si>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</si>
  <si>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</si>
  <si>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</si>
  <si>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</si>
  <si>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</si>
  <si>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</si>
  <si>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</si>
  <si>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</si>
  <si>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</si>
  <si>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</si>
  <si>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</si>
  <si>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</si>
  <si>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</si>
  <si>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</si>
  <si>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</si>
  <si>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</si>
  <si>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</si>
  <si>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</si>
  <si>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</si>
  <si>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</si>
  <si>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</si>
  <si>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</si>
  <si>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</si>
  <si>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</si>
  <si>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</si>
  <si>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</si>
  <si>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</si>
  <si>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</si>
  <si>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</si>
  <si>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</si>
  <si>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</si>
  <si>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</si>
  <si>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</si>
  <si>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</si>
  <si>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</si>
  <si>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</si>
  <si>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</si>
  <si>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</si>
  <si>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</si>
  <si>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</si>
  <si>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</si>
  <si>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</si>
  <si>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</si>
  <si>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</si>
  <si>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</si>
  <si>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</si>
  <si>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</si>
  <si>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</si>
  <si>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</si>
  <si>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</si>
  <si>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</si>
  <si>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</si>
  <si>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</si>
  <si>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</si>
  <si>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</si>
  <si>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</si>
  <si>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</si>
  <si>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</si>
  <si>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</si>
  <si>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</si>
  <si>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</si>
  <si>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</si>
  <si>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</si>
  <si>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</si>
  <si>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</si>
  <si>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</si>
  <si>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</si>
  <si>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</si>
  <si>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</si>
  <si>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</si>
  <si>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</si>
  <si>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</si>
  <si>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</si>
  <si>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</si>
  <si>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</si>
  <si>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</si>
  <si>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</si>
  <si>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</si>
  <si>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</si>
  <si>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</si>
  <si>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</si>
  <si>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</si>
  <si>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</si>
  <si>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</si>
  <si>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</si>
  <si>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</si>
  <si>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</si>
  <si>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</si>
  <si>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</si>
  <si>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</si>
  <si>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</si>
  <si>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</si>
  <si>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</si>
  <si>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</si>
  <si>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</si>
  <si>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</si>
  <si>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</si>
  <si>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</si>
  <si>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</si>
  <si>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</si>
  <si>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</si>
  <si>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</si>
  <si>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</si>
  <si>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</si>
  <si>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</si>
  <si>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</si>
  <si>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</si>
  <si>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</si>
  <si>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</si>
  <si>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</si>
  <si>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</si>
  <si>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</si>
  <si>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</si>
  <si>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</si>
  <si>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</si>
  <si>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</si>
  <si>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</si>
  <si>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</si>
  <si>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</si>
  <si>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</si>
  <si>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</si>
  <si>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</si>
  <si>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</si>
  <si>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</si>
  <si>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</si>
  <si>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</si>
  <si>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</si>
  <si>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</si>
  <si>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</si>
  <si>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</si>
  <si>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</si>
  <si>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</si>
  <si>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</si>
  <si>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</si>
  <si>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</si>
  <si>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</si>
  <si>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</si>
  <si>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</si>
  <si>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</si>
  <si>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</si>
  <si>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</si>
  <si>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</si>
  <si>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</si>
  <si>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</si>
  <si>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</si>
  <si>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</si>
  <si>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</si>
  <si>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</si>
  <si>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</si>
  <si>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</si>
  <si>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</si>
  <si>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</si>
  <si>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</si>
  <si>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</si>
  <si>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</si>
  <si>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</si>
  <si>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</si>
  <si>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</si>
  <si>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</si>
  <si>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</si>
  <si>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</si>
  <si>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</si>
  <si>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</si>
  <si>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</si>
  <si>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</si>
  <si>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</si>
  <si>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</si>
  <si>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</si>
  <si>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</si>
  <si>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</si>
  <si>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</si>
  <si>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</si>
  <si>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</si>
  <si>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</si>
  <si>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</si>
  <si>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</si>
  <si>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</si>
  <si>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</si>
  <si>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</si>
  <si>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</si>
  <si>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</si>
  <si>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</si>
  <si>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</si>
  <si>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</si>
  <si>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</si>
  <si>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</si>
  <si>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</si>
  <si>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</si>
  <si>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</si>
  <si>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</si>
  <si>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</si>
  <si>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</si>
  <si>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</si>
  <si>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</si>
  <si>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</si>
  <si>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</si>
  <si>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</si>
  <si>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</si>
  <si>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</si>
  <si>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</si>
  <si>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</si>
  <si>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</si>
  <si>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</si>
  <si>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</si>
  <si>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</si>
  <si>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</si>
  <si>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</si>
  <si>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</si>
  <si>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</si>
  <si>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</si>
  <si>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</si>
  <si>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</si>
  <si>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</si>
  <si>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</si>
  <si>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</si>
  <si>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</si>
  <si>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</si>
  <si>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</si>
  <si>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</si>
  <si>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</si>
  <si>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</si>
  <si>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</si>
  <si>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</si>
  <si>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</si>
  <si>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</si>
  <si>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</si>
  <si>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</si>
  <si>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</si>
  <si>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</si>
  <si>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</si>
  <si>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</si>
  <si>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</si>
  <si>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</si>
  <si>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</si>
  <si>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</si>
  <si>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</si>
  <si>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</si>
  <si>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</si>
  <si>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</si>
  <si>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</si>
  <si>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</si>
  <si>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</si>
  <si>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</si>
  <si>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</si>
  <si>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</si>
  <si>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</si>
  <si>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</si>
  <si>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</si>
  <si>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</si>
  <si>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</si>
  <si>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</si>
  <si>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</si>
  <si>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</si>
  <si>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</si>
  <si>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</si>
  <si>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</si>
  <si>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</si>
  <si>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</si>
  <si>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</si>
  <si>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</si>
  <si>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</si>
  <si>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</si>
  <si>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</si>
  <si>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</si>
  <si>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</si>
  <si>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</si>
  <si>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</si>
  <si>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</si>
  <si>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</si>
  <si>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</si>
  <si>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</si>
  <si>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</si>
  <si>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</si>
  <si>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</si>
  <si>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</si>
  <si>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</si>
  <si>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</si>
  <si>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</si>
  <si>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</si>
  <si>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</si>
  <si>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</si>
  <si>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</si>
  <si>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</si>
  <si>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</si>
  <si>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</si>
  <si>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</si>
  <si>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</si>
  <si>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</si>
  <si>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</si>
  <si>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</si>
  <si>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</si>
  <si>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</si>
  <si>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</si>
  <si>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</si>
  <si>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</si>
  <si>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</si>
  <si>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</si>
  <si>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</si>
  <si>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</si>
  <si>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</si>
  <si>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</si>
  <si>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</si>
  <si>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</si>
  <si>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</si>
  <si>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</si>
  <si>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</si>
  <si>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</si>
  <si>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</si>
  <si>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</si>
  <si>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</si>
  <si>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</si>
  <si>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</si>
  <si>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</si>
  <si>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</si>
  <si>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</si>
  <si>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</si>
  <si>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</si>
  <si>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</si>
  <si>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</si>
  <si>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</si>
  <si>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</si>
  <si>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</si>
  <si>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</si>
  <si>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</si>
  <si>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</si>
  <si>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</si>
  <si>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</si>
  <si>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</si>
  <si>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</si>
  <si>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</si>
  <si>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</si>
  <si>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</si>
  <si>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</si>
  <si>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</si>
  <si>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</si>
  <si>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</si>
  <si>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</si>
  <si>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</si>
  <si>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</si>
  <si>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</si>
  <si>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</si>
  <si>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</si>
  <si>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</si>
  <si>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</si>
  <si>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</si>
  <si>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</si>
  <si>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</si>
  <si>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</si>
  <si>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</si>
  <si>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</si>
  <si>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</si>
  <si>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</si>
  <si>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</si>
  <si>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</si>
  <si>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</si>
  <si>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</si>
  <si>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</si>
  <si>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</si>
  <si>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</si>
  <si>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</si>
  <si>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</si>
  <si>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</si>
  <si>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</si>
  <si>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</si>
  <si>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</si>
  <si>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</si>
  <si>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</si>
  <si>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</si>
  <si>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</si>
  <si>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</si>
  <si>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</si>
  <si>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</si>
  <si>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</si>
  <si>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</si>
  <si>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</si>
  <si>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</si>
  <si>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</si>
  <si>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</si>
  <si>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</si>
  <si>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</si>
  <si>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</si>
  <si>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</si>
  <si>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</si>
  <si>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</si>
  <si>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</si>
  <si>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</si>
  <si>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</si>
  <si>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</si>
  <si>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</si>
  <si>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</si>
  <si>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</si>
  <si>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</si>
  <si>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</si>
  <si>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</si>
  <si>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</si>
  <si>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</si>
  <si>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</si>
  <si>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</si>
  <si>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</si>
  <si>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</si>
  <si>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</si>
  <si>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</si>
  <si>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</si>
  <si>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</si>
  <si>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</si>
  <si>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</si>
  <si>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</si>
  <si>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</si>
  <si>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</si>
  <si>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</si>
  <si>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</si>
  <si>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</si>
  <si>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</si>
  <si>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</si>
  <si>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</si>
  <si>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</si>
  <si>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</si>
  <si>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</si>
  <si>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</si>
  <si>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</si>
  <si>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</si>
  <si>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</si>
  <si>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</si>
  <si>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</si>
  <si>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</si>
  <si>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</si>
  <si>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</si>
  <si>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</si>
  <si>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</si>
  <si>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</si>
  <si>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</si>
  <si>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</si>
  <si>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</si>
  <si>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</si>
  <si>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</si>
  <si>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</si>
  <si>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</si>
  <si>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</si>
  <si>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</si>
  <si>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</si>
  <si>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</si>
  <si>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</si>
  <si>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</si>
  <si>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</si>
  <si>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</si>
  <si>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</si>
  <si>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</si>
  <si>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</si>
  <si>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</si>
  <si>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</si>
  <si>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</si>
  <si>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</si>
  <si>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</si>
  <si>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</si>
  <si>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</si>
  <si>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</si>
  <si>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</si>
  <si>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</si>
  <si>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</si>
  <si>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</si>
  <si>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</si>
  <si>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</si>
  <si>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</si>
  <si>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</si>
  <si>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</si>
  <si>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</si>
  <si>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</si>
  <si>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</si>
  <si>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</si>
  <si>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</si>
  <si>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</si>
  <si>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</si>
  <si>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</si>
  <si>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</si>
  <si>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</si>
  <si>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</si>
  <si>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</si>
  <si>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</si>
  <si>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</si>
  <si>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</si>
  <si>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</si>
  <si>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</si>
  <si>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</si>
  <si>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</si>
  <si>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</si>
  <si>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</si>
  <si>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</si>
  <si>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</si>
  <si>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</si>
  <si>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</si>
  <si>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</si>
  <si>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</si>
  <si>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</si>
  <si>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</si>
  <si>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</si>
  <si>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</si>
  <si>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</si>
  <si>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</si>
  <si>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</si>
  <si>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</si>
  <si>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</si>
  <si>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</si>
  <si>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</si>
  <si>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</si>
  <si>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</si>
  <si>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</si>
  <si>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</si>
  <si>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</si>
  <si>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</si>
  <si>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</si>
  <si>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</si>
  <si>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</si>
  <si>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</si>
  <si>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</si>
  <si>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</si>
  <si>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</si>
  <si>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</si>
  <si>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</si>
  <si>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</si>
  <si>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</si>
  <si>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</si>
  <si>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</si>
  <si>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</si>
  <si>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</si>
  <si>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</si>
  <si>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</si>
  <si>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</si>
  <si>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</si>
  <si>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</si>
  <si>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</si>
  <si>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</si>
  <si>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</si>
  <si>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</si>
  <si>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</si>
  <si>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</si>
  <si>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</si>
  <si>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</si>
  <si>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</si>
  <si>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</si>
  <si>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</si>
  <si>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</si>
  <si>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</si>
  <si>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</si>
  <si>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</si>
  <si>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</si>
  <si>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</si>
  <si>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</si>
  <si>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</si>
  <si>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</si>
  <si>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</si>
  <si>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</si>
  <si>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</si>
  <si>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</si>
  <si>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</si>
  <si>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</si>
  <si>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</si>
  <si>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</si>
  <si>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</si>
  <si>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</si>
  <si>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</si>
  <si>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</si>
  <si>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</si>
  <si>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</si>
  <si>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</si>
  <si>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</si>
  <si>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</si>
  <si>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</si>
  <si>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</si>
  <si>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</si>
  <si>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</si>
  <si>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</si>
  <si>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</si>
  <si>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</si>
  <si>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</si>
  <si>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</si>
  <si>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</si>
  <si>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</si>
  <si>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</si>
  <si>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</si>
  <si>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</si>
  <si>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</si>
  <si>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</si>
  <si>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</si>
  <si>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</si>
  <si>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</si>
  <si>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</si>
  <si>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</si>
  <si>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</si>
  <si>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</si>
  <si>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</si>
  <si>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</si>
  <si>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</si>
  <si>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</si>
  <si>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</si>
  <si>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</si>
  <si>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</si>
  <si>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</si>
  <si>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</si>
  <si>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</si>
  <si>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</si>
  <si>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</si>
  <si>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</si>
  <si>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</si>
  <si>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</si>
  <si>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</si>
  <si>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</si>
  <si>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</si>
  <si>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</si>
  <si>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</si>
  <si>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</si>
  <si>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</si>
  <si>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</si>
  <si>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</si>
  <si>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</si>
  <si>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</si>
  <si>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</si>
  <si>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</si>
  <si>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</si>
  <si>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</si>
  <si>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</si>
  <si>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</si>
  <si>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</si>
  <si>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</si>
  <si>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</si>
  <si>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</si>
  <si>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</si>
  <si>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</si>
  <si>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</si>
  <si>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</si>
  <si>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</si>
  <si>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</si>
  <si>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</si>
  <si>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</si>
  <si>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</si>
  <si>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</si>
  <si>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</si>
  <si>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</si>
  <si>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</si>
  <si>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</si>
  <si>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</si>
  <si>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</si>
  <si>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</si>
  <si>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</si>
  <si>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</si>
  <si>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</si>
  <si>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</si>
  <si>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</si>
  <si>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</si>
  <si>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</si>
  <si>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</si>
  <si>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</si>
  <si>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</si>
  <si>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</si>
  <si>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</si>
  <si>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</si>
  <si>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</si>
  <si>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</si>
  <si>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</si>
  <si>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</si>
  <si>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</si>
  <si>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</si>
  <si>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</si>
  <si>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</si>
  <si>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</si>
  <si>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</si>
  <si>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</si>
  <si>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</si>
  <si>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</si>
  <si>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</si>
  <si>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</si>
  <si>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</si>
  <si>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</si>
  <si>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</si>
  <si>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</si>
  <si>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</si>
  <si>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</si>
  <si>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</si>
  <si>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</si>
  <si>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</si>
  <si>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</si>
  <si>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</si>
  <si>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</si>
  <si>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</si>
  <si>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</si>
  <si>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</si>
  <si>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</si>
  <si>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</si>
  <si>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</si>
  <si>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</si>
  <si>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</si>
  <si>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</si>
  <si>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</si>
  <si>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</si>
  <si>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</si>
  <si>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</si>
  <si>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</si>
  <si>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</si>
  <si>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</si>
  <si>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</si>
  <si>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</si>
  <si>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</si>
  <si>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</si>
  <si>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</si>
  <si>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</si>
  <si>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</si>
  <si>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</si>
  <si>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</si>
  <si>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</si>
  <si>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</si>
  <si>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</si>
  <si>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</si>
  <si>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</si>
  <si>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</si>
  <si>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</si>
  <si>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</si>
  <si>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</si>
  <si>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</si>
  <si>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</si>
  <si>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</si>
  <si>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</si>
  <si>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</si>
  <si>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</si>
  <si>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</si>
  <si>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</si>
  <si>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</si>
  <si>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</si>
  <si>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</si>
  <si>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</si>
  <si>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</si>
  <si>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</si>
  <si>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</si>
  <si>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</si>
  <si>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</si>
  <si>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</si>
  <si>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</si>
  <si>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</si>
  <si>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</si>
  <si>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</si>
  <si>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</si>
  <si>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</si>
  <si>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</si>
  <si>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</si>
  <si>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</si>
  <si>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</si>
  <si>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</si>
  <si>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</si>
  <si>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</si>
  <si>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</si>
  <si>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</si>
  <si>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</si>
  <si>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</si>
  <si>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</si>
  <si>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</si>
  <si>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</si>
  <si>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</si>
  <si>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</si>
  <si>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</si>
  <si>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</si>
  <si>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</si>
  <si>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</si>
  <si>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</si>
  <si>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</si>
  <si>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</si>
  <si>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</si>
  <si>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</si>
  <si>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</si>
  <si>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</si>
  <si>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</si>
  <si>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</si>
  <si>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</si>
  <si>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</si>
  <si>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</si>
  <si>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</si>
  <si>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</si>
  <si>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</si>
  <si>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</si>
  <si>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</si>
  <si>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</si>
  <si>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</si>
  <si>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</si>
  <si>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</si>
  <si>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</si>
  <si>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</si>
  <si>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</si>
  <si>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</si>
  <si>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</si>
  <si>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</si>
  <si>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</si>
  <si>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</si>
  <si>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</si>
  <si>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</si>
  <si>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</si>
  <si>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</si>
  <si>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</si>
  <si>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</si>
  <si>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</si>
  <si>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</si>
  <si>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</si>
  <si>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</si>
  <si>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</si>
  <si>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</si>
  <si>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</si>
  <si>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</si>
  <si>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</si>
  <si>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</si>
  <si>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</si>
  <si>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</si>
  <si>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</si>
  <si>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</si>
  <si>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</si>
  <si>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</si>
  <si>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</si>
  <si>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</si>
  <si>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</si>
  <si>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</si>
  <si>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</si>
  <si>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</si>
  <si>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</si>
  <si>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</si>
  <si>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</si>
  <si>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</si>
  <si>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</si>
  <si>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</si>
  <si>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</si>
  <si>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</si>
  <si>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</si>
  <si>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</si>
  <si>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</si>
  <si>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</si>
  <si>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</si>
  <si>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</si>
  <si>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</si>
  <si>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</si>
  <si>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</si>
  <si>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</si>
  <si>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</si>
  <si>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</si>
  <si>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</si>
  <si>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</si>
  <si>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</si>
  <si>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</si>
  <si>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</si>
  <si>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</si>
  <si>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</si>
  <si>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</si>
  <si>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</si>
  <si>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</si>
  <si>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</si>
  <si>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</si>
  <si>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</si>
  <si>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</si>
  <si>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</si>
  <si>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</si>
  <si>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</si>
  <si>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</si>
  <si>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</si>
  <si>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</si>
  <si>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</si>
  <si>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</si>
  <si>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</si>
  <si>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</si>
  <si>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</si>
  <si>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</si>
  <si>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</si>
  <si>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</si>
  <si>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</si>
  <si>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</si>
  <si>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</si>
  <si>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</si>
  <si>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</si>
  <si>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</si>
  <si>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</si>
  <si>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</si>
  <si>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</si>
  <si>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</si>
  <si>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</si>
  <si>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</si>
  <si>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</si>
  <si>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</si>
  <si>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</si>
  <si>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</si>
  <si>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</si>
  <si>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</si>
  <si>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</si>
  <si>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</si>
  <si>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</si>
  <si>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</si>
  <si>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</si>
  <si>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</si>
  <si>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</si>
  <si>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</si>
  <si>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</si>
  <si>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</si>
  <si>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</si>
  <si>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</si>
  <si>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</si>
  <si>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</si>
  <si>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</si>
  <si>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</si>
  <si>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</si>
  <si>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</si>
  <si>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</si>
  <si>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</si>
  <si>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</si>
  <si>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</si>
  <si>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</si>
  <si>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</si>
  <si>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</si>
  <si>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</si>
  <si>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</si>
  <si>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</si>
  <si>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</si>
  <si>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</si>
  <si>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</si>
  <si>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</si>
  <si>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</si>
  <si>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</si>
  <si>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</si>
  <si>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</si>
  <si>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</si>
  <si>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</si>
  <si>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</si>
  <si>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</si>
  <si>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</si>
  <si>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</si>
  <si>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</si>
  <si>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</si>
  <si>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</si>
  <si>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</si>
  <si>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</si>
  <si>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</si>
  <si>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</si>
  <si>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</si>
  <si>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</si>
  <si>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</si>
  <si>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</si>
  <si>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</si>
  <si>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</si>
  <si>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</si>
  <si>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</si>
  <si>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</si>
  <si>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</si>
  <si>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</si>
  <si>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</si>
  <si>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</si>
  <si>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</si>
  <si>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</si>
  <si>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</si>
  <si>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</si>
  <si>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</si>
  <si>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</si>
  <si>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</si>
  <si>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</si>
  <si>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</si>
  <si>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</si>
  <si>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</si>
  <si>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</si>
  <si>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</si>
  <si>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</si>
  <si>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</si>
  <si>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</si>
  <si>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</si>
  <si>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</si>
  <si>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</si>
  <si>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</si>
  <si>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</si>
  <si>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</si>
  <si>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</si>
  <si>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</si>
  <si>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</si>
  <si>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</si>
  <si>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</si>
  <si>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</si>
  <si>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</si>
  <si>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</si>
  <si>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</si>
  <si>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</si>
  <si>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</si>
  <si>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</si>
  <si>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</si>
  <si>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</si>
  <si>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</si>
  <si>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</si>
  <si>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</si>
  <si>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</si>
  <si>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</si>
  <si>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</si>
  <si>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</si>
  <si>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</si>
  <si>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</si>
  <si>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</si>
  <si>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</si>
  <si>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</si>
  <si>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</si>
  <si>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</si>
  <si>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</si>
  <si>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</si>
  <si>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</si>
  <si>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</si>
  <si>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</si>
  <si>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</si>
  <si>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</si>
  <si>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</si>
  <si>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</si>
  <si>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</si>
  <si>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</si>
  <si>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</si>
  <si>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</si>
  <si>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</si>
  <si>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</si>
  <si>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</si>
  <si>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</si>
  <si>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</si>
  <si>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</si>
  <si>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</si>
  <si>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</si>
  <si>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</si>
  <si>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</si>
  <si>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</si>
  <si>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</si>
  <si>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</si>
  <si>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</si>
  <si>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</si>
  <si>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</si>
  <si>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</si>
  <si>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</si>
  <si>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</si>
  <si>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</si>
  <si>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</si>
  <si>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</si>
  <si>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</si>
  <si>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</si>
  <si>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</si>
  <si>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</si>
  <si>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</si>
  <si>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</si>
  <si>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</si>
  <si>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</si>
  <si>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</si>
  <si>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</si>
  <si>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</si>
  <si>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</si>
  <si>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</si>
  <si>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</si>
  <si>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</si>
  <si>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</si>
  <si>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</si>
  <si>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</si>
  <si>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</si>
  <si>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</si>
  <si>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</si>
  <si>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</si>
  <si>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</si>
  <si>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</si>
  <si>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</si>
  <si>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</si>
  <si>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</si>
  <si>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</si>
  <si>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</si>
  <si>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</si>
  <si>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</si>
  <si>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</si>
  <si>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</si>
  <si>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</si>
  <si>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</si>
  <si>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</si>
  <si>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</si>
  <si>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</si>
  <si>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</si>
  <si>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</si>
  <si>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</si>
  <si>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</si>
  <si>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</si>
  <si>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</si>
  <si>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</si>
  <si>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</si>
  <si>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</si>
  <si>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</si>
  <si>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</si>
  <si>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</si>
  <si>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</si>
  <si>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</si>
  <si>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</si>
  <si>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</si>
  <si>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</si>
  <si>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</si>
  <si>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</si>
  <si>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</si>
  <si>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</si>
  <si>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</si>
  <si>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</si>
  <si>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</si>
  <si>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</si>
  <si>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</si>
  <si>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</si>
  <si>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</si>
  <si>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</si>
  <si>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</si>
  <si>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</si>
  <si>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</si>
  <si>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</si>
  <si>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</si>
  <si>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</si>
  <si>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</si>
  <si>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</si>
  <si>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</si>
  <si>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</si>
  <si>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</si>
  <si>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</si>
  <si>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</si>
  <si>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</si>
  <si>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</si>
  <si>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</si>
  <si>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</si>
  <si>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</si>
  <si>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</si>
  <si>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</si>
  <si>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</si>
  <si>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</si>
  <si>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</si>
  <si>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</si>
  <si>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</si>
  <si>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</si>
  <si>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</si>
  <si>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</si>
  <si>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</si>
  <si>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</si>
  <si>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</si>
  <si>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</si>
  <si>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</si>
  <si>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</si>
  <si>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</si>
  <si>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</si>
  <si>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</si>
  <si>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</si>
  <si>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</si>
  <si>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</si>
  <si>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</si>
  <si>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</si>
  <si>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</si>
  <si>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</si>
  <si>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</si>
  <si>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</si>
  <si>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</si>
  <si>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</si>
  <si>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</si>
  <si>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</si>
  <si>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</si>
  <si>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</si>
  <si>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</si>
  <si>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</si>
  <si>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</si>
  <si>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</si>
  <si>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</si>
  <si>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</si>
  <si>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</si>
  <si>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</si>
  <si>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</si>
  <si>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</si>
  <si>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</si>
  <si>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</si>
  <si>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</si>
  <si>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</si>
  <si>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</si>
  <si>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</si>
  <si>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</si>
  <si>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</si>
  <si>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</si>
  <si>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</si>
  <si>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</si>
  <si>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</si>
  <si>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</si>
  <si>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</si>
  <si>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</si>
  <si>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</si>
  <si>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</si>
  <si>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</si>
  <si>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</si>
  <si>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</si>
  <si>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</si>
  <si>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</si>
  <si>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</si>
  <si>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</si>
  <si>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</si>
  <si>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</si>
  <si>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</si>
  <si>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</si>
  <si>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</si>
  <si>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</si>
  <si>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</si>
  <si>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</si>
  <si>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</si>
  <si>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</si>
  <si>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</si>
  <si>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</si>
  <si>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</si>
  <si>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</si>
  <si>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</si>
  <si>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</si>
  <si>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</si>
  <si>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</si>
  <si>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</si>
  <si>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</si>
  <si>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</si>
  <si>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</si>
  <si>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</si>
  <si>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</si>
  <si>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</si>
  <si>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</si>
  <si>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</si>
  <si>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</si>
  <si>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</si>
  <si>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</si>
  <si>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</si>
  <si>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</si>
  <si>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</si>
  <si>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</si>
  <si>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</si>
  <si>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</si>
  <si>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</si>
  <si>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</si>
  <si>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</si>
  <si>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</si>
  <si>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</si>
  <si>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</si>
  <si>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</si>
  <si>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</si>
  <si>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</si>
  <si>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</si>
  <si>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</si>
  <si>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</si>
  <si>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</si>
  <si>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</si>
  <si>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</si>
  <si>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</si>
  <si>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</si>
  <si>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</si>
  <si>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</si>
  <si>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</si>
  <si>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</si>
  <si>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</si>
  <si>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</si>
  <si>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</si>
  <si>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</si>
  <si>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</si>
  <si>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</si>
  <si>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</si>
  <si>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</si>
  <si>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</si>
  <si>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</si>
  <si>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</si>
  <si>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</si>
  <si>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</si>
  <si>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</si>
  <si>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</si>
  <si>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</si>
  <si>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</si>
  <si>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</si>
  <si>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</si>
  <si>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</si>
  <si>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</si>
  <si>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</si>
  <si>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</si>
  <si>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</si>
  <si>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</si>
  <si>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</si>
  <si>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</si>
  <si>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</si>
  <si>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</si>
  <si>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</si>
  <si>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</si>
  <si>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</si>
  <si>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</si>
  <si>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</si>
  <si>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</si>
  <si>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</si>
  <si>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</si>
  <si>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</si>
  <si>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</si>
  <si>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</si>
  <si>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</si>
  <si>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</si>
  <si>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</si>
  <si>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</si>
  <si>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</si>
  <si>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</si>
  <si>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</si>
  <si>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</si>
  <si>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</si>
  <si>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</si>
  <si>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</si>
  <si>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</si>
  <si>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</si>
  <si>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</si>
  <si>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</si>
  <si>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</si>
  <si>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</si>
  <si>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</si>
  <si>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</si>
  <si>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</si>
  <si>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</si>
  <si>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</si>
  <si>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</si>
  <si>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</si>
  <si>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</si>
  <si>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</si>
  <si>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</si>
  <si>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</si>
  <si>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</si>
  <si>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</si>
  <si>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</si>
  <si>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</si>
  <si>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</si>
  <si>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</si>
  <si>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</si>
  <si>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</si>
  <si>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</si>
  <si>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</si>
  <si>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</si>
  <si>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</si>
  <si>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</si>
  <si>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</si>
  <si>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</si>
  <si>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</si>
  <si>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</si>
  <si>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</si>
  <si>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</si>
  <si>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</si>
  <si>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</si>
  <si>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</si>
  <si>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</si>
  <si>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</si>
  <si>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</si>
  <si>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</si>
  <si>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</si>
  <si>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</si>
  <si>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</si>
  <si>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</si>
  <si>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</si>
  <si>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</si>
  <si>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</si>
  <si>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</si>
  <si>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</si>
  <si>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</si>
  <si>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</si>
  <si>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</si>
  <si>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</si>
  <si>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</si>
  <si>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</si>
  <si>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</si>
  <si>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</si>
  <si>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</si>
  <si>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</si>
  <si>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</si>
  <si>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</si>
  <si>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</si>
  <si>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</si>
  <si>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</si>
  <si>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</si>
  <si>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</si>
  <si>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</si>
  <si>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</si>
  <si>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</si>
  <si>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</si>
  <si>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</si>
  <si>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</si>
  <si>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</si>
  <si>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</si>
  <si>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</si>
  <si>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</si>
  <si>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</si>
  <si>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</si>
  <si>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</si>
  <si>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</si>
  <si>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</si>
  <si>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</si>
  <si>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</si>
  <si>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</si>
  <si>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</si>
  <si>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</si>
  <si>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</si>
  <si>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</si>
  <si>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</si>
  <si>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</si>
  <si>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</si>
  <si>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</si>
  <si>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</si>
  <si>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</si>
  <si>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</si>
  <si>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</si>
  <si>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</si>
  <si>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</si>
  <si>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</si>
  <si>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</si>
  <si>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</si>
  <si>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</si>
  <si>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</si>
  <si>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</si>
  <si>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</si>
  <si>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</si>
  <si>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</si>
  <si>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</si>
  <si>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</si>
  <si>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</si>
  <si>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</si>
  <si>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</si>
  <si>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</si>
  <si>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</si>
  <si>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</si>
  <si>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</si>
  <si>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</si>
  <si>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</si>
  <si>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</si>
  <si>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</si>
  <si>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</si>
  <si>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</si>
  <si>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</si>
  <si>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</si>
  <si>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</si>
  <si>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</si>
  <si>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</si>
  <si>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</si>
  <si>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</si>
  <si>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</si>
  <si>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</si>
  <si>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</si>
  <si>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</si>
  <si>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</si>
  <si>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</si>
  <si>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</si>
  <si>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</si>
  <si>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</si>
  <si>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</si>
  <si>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</si>
  <si>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</si>
  <si>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</si>
  <si>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</si>
  <si>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</si>
  <si>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</si>
  <si>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</si>
  <si>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</si>
  <si>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</si>
  <si>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</si>
  <si>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</si>
  <si>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</si>
  <si>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</si>
  <si>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</si>
  <si>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</si>
  <si>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</si>
  <si>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</si>
  <si>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</si>
  <si>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</si>
  <si>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</si>
  <si>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</si>
  <si>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</si>
  <si>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</si>
  <si>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</si>
  <si>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</si>
  <si>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</si>
  <si>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</si>
  <si>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</si>
  <si>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</si>
  <si>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</si>
  <si>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</si>
  <si>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</si>
  <si>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</si>
  <si>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</si>
  <si>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</si>
  <si>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</si>
  <si>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</si>
  <si>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</si>
  <si>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</si>
  <si>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</si>
  <si>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</si>
  <si>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</si>
  <si>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</si>
  <si>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</si>
  <si>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</si>
  <si>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</si>
  <si>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</si>
  <si>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</si>
  <si>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</si>
  <si>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</si>
  <si>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</si>
  <si>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</si>
  <si>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</si>
  <si>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</si>
  <si>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</si>
  <si>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</si>
  <si>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</si>
  <si>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</si>
  <si>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</si>
  <si>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</si>
  <si>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</si>
  <si>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</si>
  <si>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</si>
  <si>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</si>
  <si>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</si>
  <si>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</si>
  <si>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</si>
  <si>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</si>
  <si>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</si>
  <si>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</si>
  <si>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</si>
  <si>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</si>
  <si>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</si>
  <si>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</si>
  <si>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</si>
  <si>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</si>
  <si>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</si>
  <si>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</si>
  <si>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</si>
  <si>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</si>
  <si>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</si>
  <si>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</si>
  <si>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</si>
  <si>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</si>
  <si>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</si>
  <si>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</si>
  <si>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</si>
  <si>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</si>
  <si>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</si>
  <si>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</si>
  <si>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</si>
  <si>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</si>
  <si>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</si>
  <si>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</si>
  <si>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</si>
  <si>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</si>
  <si>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</si>
  <si>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</si>
  <si>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</si>
  <si>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</si>
  <si>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</si>
  <si>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</si>
  <si>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</si>
  <si>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</si>
  <si>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</si>
  <si>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</si>
  <si>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</si>
  <si>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</si>
  <si>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</si>
  <si>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</si>
  <si>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</si>
  <si>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</si>
  <si>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</si>
  <si>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</si>
  <si>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</si>
  <si>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</si>
  <si>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</si>
  <si>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</si>
  <si>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</si>
  <si>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</si>
  <si>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</si>
  <si>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</si>
  <si>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</si>
  <si>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</si>
  <si>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</si>
  <si>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</si>
  <si>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</si>
  <si>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</si>
  <si>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</si>
  <si>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</si>
  <si>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</si>
  <si>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</si>
  <si>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</si>
  <si>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</si>
  <si>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</si>
  <si>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</si>
  <si>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</si>
  <si>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</si>
  <si>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</si>
  <si>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</si>
  <si>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</si>
  <si>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</si>
  <si>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</si>
  <si>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</si>
  <si>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</si>
  <si>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</si>
  <si>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</si>
  <si>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</si>
  <si>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</si>
  <si>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</si>
  <si>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</si>
  <si>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</si>
  <si>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</si>
  <si>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</si>
  <si>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</si>
  <si>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</si>
  <si>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</si>
  <si>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</si>
  <si>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</si>
  <si>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</si>
  <si>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</si>
  <si>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</si>
  <si>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</si>
  <si>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</si>
  <si>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</si>
  <si>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</si>
  <si>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</si>
  <si>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</si>
  <si>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</si>
  <si>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</si>
  <si>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</si>
  <si>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</si>
  <si>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</si>
  <si>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</si>
  <si>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</si>
  <si>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</si>
  <si>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</si>
  <si>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</si>
  <si>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</si>
  <si>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</si>
  <si>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</si>
  <si>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</si>
  <si>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</si>
  <si>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</si>
  <si>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</si>
  <si>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</si>
  <si>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</si>
  <si>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</si>
  <si>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</si>
  <si>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</si>
  <si>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</si>
  <si>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</si>
  <si>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</si>
  <si>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</si>
  <si>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</si>
  <si>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</si>
  <si>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</si>
  <si>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</si>
  <si>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</si>
  <si>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</si>
  <si>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</si>
  <si>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</si>
  <si>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</si>
  <si>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</si>
  <si>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</si>
  <si>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</si>
  <si>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</si>
  <si>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</si>
  <si>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</si>
  <si>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</si>
  <si>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</si>
  <si>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</si>
  <si>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</si>
  <si>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</si>
  <si>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</si>
  <si>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</si>
  <si>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</si>
  <si>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</si>
  <si>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</si>
  <si>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</si>
  <si>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</si>
  <si>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</si>
  <si>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</si>
  <si>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</si>
  <si>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</si>
  <si>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</si>
  <si>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</si>
  <si>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</si>
  <si>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</si>
  <si>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</si>
  <si>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</si>
  <si>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</si>
  <si>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</si>
  <si>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</si>
  <si>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</si>
  <si>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</si>
  <si>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</si>
  <si>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</si>
  <si>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</si>
  <si>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</si>
  <si>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</si>
  <si>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</si>
  <si>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</si>
  <si>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</si>
  <si>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</si>
  <si>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</si>
  <si>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</si>
  <si>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</si>
  <si>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</si>
  <si>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</si>
  <si>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</si>
  <si>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</si>
  <si>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</si>
  <si>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</si>
  <si>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</si>
  <si>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</si>
  <si>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</si>
  <si>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</si>
  <si>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</si>
  <si>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</si>
  <si>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</si>
  <si>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</si>
  <si>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</si>
  <si>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</si>
  <si>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</si>
  <si>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</si>
  <si>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</si>
  <si>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</si>
  <si>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</si>
  <si>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</si>
  <si>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</si>
  <si>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</si>
  <si>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</si>
  <si>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</si>
  <si>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</si>
  <si>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</si>
  <si>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</si>
  <si>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</si>
  <si>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</si>
  <si>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</si>
  <si>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</si>
  <si>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</si>
  <si>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</si>
  <si>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</si>
  <si>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</si>
  <si>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</si>
  <si>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</si>
  <si>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</si>
  <si>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</si>
  <si>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</si>
  <si>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</si>
  <si>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</si>
  <si>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</si>
  <si>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</si>
  <si>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</si>
  <si>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</si>
  <si>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</si>
  <si>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</si>
  <si>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</si>
  <si>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</si>
  <si>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</si>
  <si>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</si>
  <si>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</si>
  <si>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</si>
  <si>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</si>
  <si>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</si>
  <si>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</si>
  <si>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</si>
  <si>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</si>
  <si>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</si>
  <si>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</si>
  <si>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</si>
  <si>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</si>
  <si>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</si>
  <si>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</si>
  <si>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</si>
  <si>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</si>
  <si>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</si>
  <si>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</si>
  <si>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</si>
  <si>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</si>
  <si>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</si>
  <si>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</si>
  <si>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</si>
  <si>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</si>
  <si>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</si>
  <si>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</si>
  <si>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</si>
  <si>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</si>
  <si>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</si>
  <si>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</si>
  <si>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</si>
  <si>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</si>
  <si>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</si>
  <si>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</si>
  <si>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</si>
  <si>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</si>
  <si>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</si>
  <si>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</si>
  <si>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</si>
  <si>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</si>
  <si>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</si>
  <si>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</si>
  <si>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</si>
  <si>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</si>
  <si>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</si>
  <si>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</si>
  <si>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</si>
  <si>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</si>
  <si>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</si>
  <si>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</si>
  <si>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</si>
  <si>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</si>
  <si>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</si>
  <si>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</si>
  <si>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</si>
  <si>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</si>
  <si>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</si>
  <si>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</si>
  <si>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</si>
  <si>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</si>
  <si>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</si>
  <si>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</si>
  <si>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</si>
  <si>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</si>
  <si>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</si>
  <si>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</si>
  <si>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</si>
  <si>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</si>
  <si>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</si>
  <si>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</si>
  <si>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</si>
  <si>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</si>
  <si>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</si>
  <si>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</si>
  <si>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</si>
  <si>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</si>
  <si>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</si>
  <si>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</si>
  <si>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</si>
  <si>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</si>
  <si>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</si>
  <si>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</si>
  <si>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</si>
  <si>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</si>
  <si>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</si>
  <si>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</si>
  <si>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</si>
  <si>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</si>
  <si>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</si>
  <si>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</si>
  <si>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</si>
  <si>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</si>
  <si>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</si>
  <si>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</si>
  <si>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</si>
  <si>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</si>
  <si>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</si>
  <si>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</si>
  <si>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</si>
  <si>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</si>
  <si>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</si>
  <si>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</si>
  <si>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</si>
  <si>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</si>
  <si>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</si>
  <si>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</si>
  <si>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</si>
  <si>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</si>
  <si>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</si>
  <si>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</si>
  <si>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</si>
  <si>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</si>
  <si>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</si>
  <si>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</si>
  <si>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</si>
  <si>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</si>
  <si>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</si>
  <si>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</si>
  <si>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</si>
  <si>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</si>
  <si>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</si>
  <si>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</si>
  <si>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</si>
  <si>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</si>
  <si>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</si>
  <si>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</si>
  <si>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</si>
  <si>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</si>
  <si>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</si>
  <si>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</si>
  <si>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</si>
  <si>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</si>
  <si>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</si>
  <si>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</si>
  <si>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</si>
  <si>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</si>
  <si>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</si>
  <si>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</si>
  <si>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</si>
  <si>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</si>
  <si>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</si>
  <si>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</si>
  <si>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</si>
  <si>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</si>
  <si>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</si>
  <si>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</si>
  <si>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</si>
  <si>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</si>
  <si>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</si>
  <si>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</si>
  <si>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</si>
  <si>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</si>
  <si>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</si>
  <si>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</si>
  <si>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</si>
  <si>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</si>
  <si>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</si>
  <si>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</si>
  <si>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</si>
  <si>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</si>
  <si>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</si>
  <si>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</si>
  <si>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</si>
  <si>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</si>
  <si>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</si>
  <si>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</si>
  <si>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</si>
  <si>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</si>
  <si>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</si>
  <si>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</si>
  <si>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</si>
  <si>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</si>
  <si>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</si>
  <si>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</si>
  <si>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</si>
  <si>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</si>
  <si>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</si>
  <si>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</si>
  <si>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</si>
  <si>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</si>
  <si>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</si>
  <si>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</si>
  <si>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</si>
  <si>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</si>
  <si>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</si>
  <si>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</si>
  <si>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</si>
  <si>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</si>
  <si>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</si>
  <si>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</si>
  <si>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</si>
  <si>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</si>
  <si>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</si>
  <si>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</si>
  <si>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</si>
  <si>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</si>
  <si>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</si>
  <si>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</si>
  <si>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</si>
  <si>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</si>
  <si>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</si>
  <si>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</si>
  <si>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</si>
  <si>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</si>
  <si>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</si>
  <si>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</si>
  <si>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</si>
  <si>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</si>
  <si>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</si>
  <si>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</si>
  <si>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</si>
  <si>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</si>
  <si>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</si>
  <si>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</si>
  <si>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</si>
  <si>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</si>
  <si>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</si>
  <si>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</si>
  <si>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</si>
  <si>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</si>
  <si>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</si>
  <si>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</si>
  <si>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</si>
  <si>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</si>
  <si>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</si>
  <si>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</si>
  <si>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</si>
  <si>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</si>
  <si>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</si>
  <si>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</si>
  <si>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</si>
  <si>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</si>
  <si>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</si>
  <si>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</si>
  <si>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</si>
  <si>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</si>
  <si>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</si>
  <si>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</si>
  <si>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</si>
  <si>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</si>
  <si>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</si>
  <si>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</si>
  <si>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</si>
  <si>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</si>
  <si>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</si>
  <si>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</si>
  <si>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</si>
  <si>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</si>
  <si>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</si>
  <si>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</si>
  <si>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</si>
  <si>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</si>
  <si>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</si>
  <si>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</si>
  <si>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</si>
  <si>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</si>
  <si>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</si>
  <si>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</si>
  <si>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</si>
  <si>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</si>
  <si>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</si>
  <si>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</si>
  <si>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</si>
  <si>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</si>
  <si>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</si>
  <si>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</si>
  <si>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</si>
  <si>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</si>
  <si>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</si>
  <si>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</si>
  <si>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</si>
  <si>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</si>
  <si>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</si>
  <si>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</si>
  <si>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</si>
  <si>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</si>
  <si>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</si>
  <si>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</si>
  <si>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</si>
  <si>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</si>
  <si>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</si>
  <si>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</si>
  <si>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</si>
  <si>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</si>
  <si>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</si>
  <si>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</si>
  <si>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</si>
  <si>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</si>
  <si>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</si>
  <si>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</si>
  <si>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</si>
  <si>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</si>
  <si>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</si>
  <si>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</si>
  <si>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</si>
  <si>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</si>
  <si>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</si>
  <si>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</si>
  <si>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</si>
  <si>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</si>
  <si>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</si>
  <si>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</si>
  <si>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</si>
  <si>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</si>
  <si>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</si>
  <si>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</si>
  <si>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</si>
  <si>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</si>
  <si>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</si>
  <si>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</si>
  <si>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</si>
  <si>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</si>
  <si>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</si>
  <si>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</si>
  <si>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</si>
  <si>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</si>
  <si>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</si>
  <si>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</si>
  <si>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</si>
  <si>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</si>
  <si>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</si>
  <si>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</si>
  <si>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</si>
  <si>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</si>
  <si>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</si>
  <si>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</si>
  <si>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</si>
  <si>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</si>
  <si>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</si>
  <si>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</si>
  <si>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</si>
  <si>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</si>
  <si>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</si>
  <si>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</si>
  <si>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</si>
  <si>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</si>
  <si>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</si>
  <si>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</si>
  <si>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</si>
  <si>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</si>
  <si>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</si>
  <si>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</si>
  <si>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</si>
  <si>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</si>
  <si>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</si>
  <si>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</si>
  <si>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</si>
  <si>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</si>
  <si>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</si>
  <si>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</si>
  <si>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</si>
  <si>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</si>
  <si>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</si>
  <si>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</si>
  <si>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</si>
  <si>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</si>
  <si>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</si>
  <si>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</si>
  <si>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</si>
  <si>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</si>
  <si>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</si>
  <si>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</si>
  <si>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</si>
  <si>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</si>
  <si>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</si>
  <si>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</si>
  <si>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</si>
  <si>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</si>
  <si>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</si>
  <si>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</si>
  <si>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</si>
  <si>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</si>
  <si>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</si>
  <si>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</si>
  <si>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</si>
  <si>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</si>
  <si>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</si>
  <si>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</si>
  <si>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</si>
  <si>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</si>
  <si>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</si>
  <si>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</si>
  <si>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</si>
  <si>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</si>
  <si>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</si>
  <si>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</si>
  <si>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</si>
  <si>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</si>
  <si>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</si>
  <si>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</si>
  <si>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</si>
  <si>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</si>
  <si>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</si>
  <si>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</si>
  <si>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</si>
  <si>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</si>
  <si>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</si>
  <si>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</si>
  <si>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</si>
  <si>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</si>
  <si>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</si>
  <si>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</si>
  <si>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</si>
  <si>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</si>
  <si>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</si>
  <si>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</si>
  <si>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</si>
  <si>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</si>
  <si>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</si>
  <si>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</si>
  <si>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</si>
  <si>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</si>
  <si>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</si>
  <si>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</si>
  <si>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</si>
  <si>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</si>
  <si>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</si>
  <si>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</si>
  <si>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</si>
  <si>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</si>
  <si>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</si>
  <si>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</si>
  <si>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</si>
  <si>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</si>
  <si>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</si>
  <si>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</si>
  <si>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</si>
  <si>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</si>
  <si>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</si>
  <si>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</si>
  <si>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</si>
  <si>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</si>
  <si>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</si>
  <si>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</si>
  <si>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</si>
  <si>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</si>
  <si>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</si>
  <si>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</si>
  <si>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</si>
  <si>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</si>
  <si>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</si>
  <si>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</si>
  <si>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</si>
  <si>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</si>
  <si>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</si>
  <si>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</si>
  <si>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</si>
  <si>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</si>
  <si>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</si>
  <si>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</si>
  <si>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</si>
  <si>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</si>
  <si>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</si>
  <si>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</si>
  <si>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</si>
  <si>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</si>
  <si>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</si>
  <si>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</si>
  <si>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</si>
  <si>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</si>
  <si>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</si>
  <si>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</si>
  <si>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</si>
  <si>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</si>
  <si>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</si>
  <si>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</si>
  <si>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</si>
  <si>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</si>
  <si>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</si>
  <si>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</si>
  <si>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</si>
  <si>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</si>
  <si>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</si>
  <si>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</si>
  <si>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</si>
  <si>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</si>
  <si>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</si>
  <si>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</si>
  <si>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</si>
  <si>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</si>
  <si>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</si>
  <si>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</si>
  <si>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</si>
  <si>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</si>
  <si>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</si>
  <si>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</si>
  <si>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</si>
  <si>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</si>
  <si>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</si>
  <si>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</si>
  <si>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</si>
  <si>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</si>
  <si>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</si>
  <si>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</si>
  <si>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</si>
  <si>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</si>
  <si>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</si>
  <si>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</si>
  <si>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</si>
  <si>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</si>
  <si>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</si>
  <si>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</si>
  <si>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</si>
  <si>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</si>
  <si>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</si>
  <si>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</si>
  <si>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</si>
  <si>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</si>
  <si>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</si>
  <si>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</si>
  <si>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</si>
  <si>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</si>
  <si>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</si>
  <si>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</si>
  <si>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</si>
  <si>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</si>
  <si>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</si>
  <si>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</si>
  <si>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</si>
  <si>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</si>
  <si>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</si>
  <si>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</si>
  <si>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</si>
  <si>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</si>
  <si>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</si>
  <si>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</si>
  <si>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</si>
  <si>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</si>
  <si>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</si>
  <si>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</si>
  <si>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</si>
  <si>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</si>
  <si>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</si>
  <si>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</si>
  <si>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</si>
  <si>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</si>
  <si>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</si>
  <si>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</si>
  <si>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</si>
  <si>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</si>
  <si>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</si>
  <si>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</si>
  <si>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</si>
  <si>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</si>
  <si>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</si>
  <si>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</si>
  <si>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</si>
  <si>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</si>
  <si>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</si>
  <si>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</si>
  <si>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</si>
  <si>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</si>
  <si>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</si>
  <si>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</si>
  <si>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</si>
  <si>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</si>
  <si>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</si>
  <si>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</si>
  <si>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</si>
  <si>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</si>
  <si>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</si>
  <si>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</si>
  <si>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</si>
  <si>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</si>
  <si>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</si>
  <si>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</si>
  <si>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</si>
  <si>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</si>
  <si>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</si>
  <si>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</si>
  <si>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</si>
  <si>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</si>
  <si>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</si>
  <si>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</si>
  <si>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</si>
  <si>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</si>
  <si>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</si>
  <si>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</si>
  <si>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</si>
  <si>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</si>
  <si>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</si>
  <si>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</si>
  <si>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</si>
  <si>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</si>
  <si>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</si>
  <si>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</si>
  <si>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</si>
  <si>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</si>
  <si>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</si>
  <si>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</si>
  <si>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</si>
  <si>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</si>
  <si>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</si>
  <si>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</si>
  <si>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</si>
  <si>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</si>
  <si>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</si>
  <si>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</si>
  <si>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</si>
  <si>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</si>
  <si>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</si>
  <si>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</si>
  <si>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</si>
  <si>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</si>
  <si>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</si>
  <si>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</si>
  <si>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</si>
  <si>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</si>
  <si>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</si>
  <si>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</si>
  <si>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</si>
  <si>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</si>
  <si>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</si>
  <si>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</si>
  <si>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</si>
  <si>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</si>
  <si>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</si>
  <si>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</si>
  <si>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</si>
  <si>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</si>
  <si>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</si>
  <si>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</si>
  <si>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</si>
  <si>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</si>
  <si>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</si>
  <si>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</si>
  <si>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</si>
  <si>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</si>
  <si>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</si>
  <si>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</si>
  <si>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</si>
  <si>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</si>
  <si>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</si>
  <si>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</si>
  <si>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</si>
  <si>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</si>
  <si>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</si>
  <si>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</si>
  <si>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</si>
  <si>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</si>
  <si>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</si>
  <si>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</si>
  <si>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</si>
  <si>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</si>
  <si>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</si>
  <si>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</si>
  <si>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</si>
  <si>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</si>
  <si>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</si>
  <si>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</si>
  <si>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</si>
  <si>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</si>
  <si>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</si>
  <si>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</si>
  <si>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</si>
  <si>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</si>
  <si>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</si>
  <si>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</si>
  <si>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</si>
  <si>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</si>
  <si>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</si>
  <si>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</si>
  <si>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</si>
  <si>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</si>
  <si>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</si>
  <si>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</si>
  <si>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</si>
  <si>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</si>
  <si>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</si>
  <si>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</si>
  <si>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</si>
  <si>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</si>
  <si>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</si>
  <si>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</si>
  <si>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</si>
  <si>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</si>
  <si>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</si>
  <si>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</si>
  <si>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</si>
  <si>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</si>
  <si>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</si>
  <si>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</si>
  <si>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</si>
  <si>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</si>
  <si>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</si>
  <si>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</si>
  <si>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</si>
  <si>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</si>
  <si>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</si>
  <si>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</si>
  <si>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</si>
  <si>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</si>
  <si>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</si>
  <si>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</si>
  <si>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</si>
  <si>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</si>
  <si>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</si>
  <si>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</si>
  <si>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</si>
  <si>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</si>
  <si>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</si>
  <si>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</si>
  <si>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</si>
  <si>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</si>
  <si>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</si>
  <si>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</si>
  <si>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</si>
  <si>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</si>
  <si>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</si>
  <si>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</si>
  <si>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</si>
  <si>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</si>
  <si>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</si>
  <si>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</si>
  <si>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</si>
  <si>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</si>
  <si>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</si>
  <si>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</si>
  <si>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</si>
  <si>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</si>
  <si>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</si>
  <si>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</si>
  <si>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</si>
  <si>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</si>
  <si>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</si>
  <si>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</si>
  <si>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</si>
  <si>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</si>
  <si>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</si>
  <si>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</si>
  <si>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</si>
  <si>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</si>
  <si>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</si>
  <si>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</si>
  <si>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</si>
  <si>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</si>
  <si>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</si>
  <si>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</si>
  <si>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</si>
  <si>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</si>
  <si>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</si>
  <si>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</si>
  <si>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</si>
  <si>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</si>
  <si>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</si>
  <si>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</si>
  <si>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</si>
  <si>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</si>
  <si>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</si>
  <si>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</si>
  <si>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</si>
  <si>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</si>
  <si>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</si>
  <si>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</si>
  <si>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</si>
  <si>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</si>
  <si>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</si>
  <si>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</si>
  <si>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</si>
  <si>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</si>
  <si>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</si>
  <si>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</si>
  <si>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</si>
  <si>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</si>
  <si>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</si>
  <si>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</si>
  <si>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</si>
  <si>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</si>
  <si>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</si>
  <si>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</si>
  <si>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</si>
  <si>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</si>
  <si>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</si>
  <si>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</si>
  <si>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</si>
  <si>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</si>
  <si>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</si>
  <si>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</si>
  <si>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</si>
  <si>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</si>
  <si>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</si>
  <si>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</si>
  <si>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</si>
  <si>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</si>
  <si>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</si>
  <si>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</si>
  <si>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</si>
  <si>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</si>
  <si>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</si>
  <si>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</si>
  <si>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</si>
  <si>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</si>
  <si>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</si>
  <si>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</si>
  <si>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</si>
  <si>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</si>
  <si>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</si>
  <si>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</si>
  <si>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</si>
  <si>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</si>
  <si>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</si>
  <si>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</si>
  <si>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</si>
  <si>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</si>
  <si>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</si>
  <si>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</si>
  <si>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</si>
  <si>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</si>
  <si>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</si>
  <si>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</si>
  <si>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</si>
  <si>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</si>
  <si>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</si>
  <si>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</si>
  <si>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</si>
  <si>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</si>
  <si>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</si>
  <si>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</si>
  <si>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</si>
  <si>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</si>
  <si>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</si>
  <si>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</si>
  <si>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</si>
  <si>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</si>
  <si>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</si>
  <si>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</si>
  <si>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</si>
  <si>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</si>
  <si>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</si>
  <si>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</si>
  <si>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</si>
  <si>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</si>
  <si>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</si>
  <si>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</si>
  <si>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</si>
  <si>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</si>
  <si>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</si>
  <si>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</si>
  <si>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</si>
  <si>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</si>
  <si>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</si>
  <si>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</si>
  <si>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</si>
  <si>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</si>
  <si>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</si>
  <si>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</si>
  <si>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</si>
  <si>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</si>
  <si>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</si>
  <si>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</si>
  <si>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</si>
  <si>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</si>
  <si>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</si>
  <si>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</si>
  <si>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</si>
  <si>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</si>
  <si>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</si>
  <si>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</si>
  <si>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</si>
  <si>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</si>
  <si>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</si>
  <si>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</si>
  <si>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</si>
  <si>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</si>
  <si>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</si>
  <si>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</si>
  <si>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</si>
  <si>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</si>
  <si>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</si>
  <si>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</si>
  <si>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</si>
  <si>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</si>
  <si>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</si>
  <si>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</si>
  <si>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</si>
  <si>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</si>
  <si>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</si>
  <si>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</si>
  <si>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</si>
  <si>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</si>
  <si>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</si>
  <si>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</si>
  <si>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</si>
  <si>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</si>
  <si>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</si>
  <si>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</si>
  <si>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</si>
  <si>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</si>
  <si>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</si>
  <si>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</si>
  <si>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</si>
  <si>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</si>
  <si>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</si>
  <si>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</si>
  <si>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</si>
  <si>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</si>
  <si>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</si>
  <si>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</si>
  <si>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</si>
  <si>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</si>
  <si>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</si>
  <si>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</si>
  <si>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</si>
  <si>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</si>
  <si>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</si>
  <si>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</si>
  <si>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</si>
  <si>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</si>
  <si>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</si>
  <si>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</si>
  <si>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</si>
  <si>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</si>
  <si>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</si>
  <si>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</si>
  <si>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</si>
  <si>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</si>
  <si>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</si>
  <si>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</si>
  <si>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</si>
  <si>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</si>
  <si>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</si>
  <si>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</si>
  <si>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</si>
  <si>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</si>
  <si>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</si>
  <si>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</si>
  <si>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</si>
  <si>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</si>
  <si>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</si>
  <si>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</si>
  <si>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</si>
  <si>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</si>
  <si>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</si>
  <si>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</si>
  <si>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</si>
  <si>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</si>
  <si>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</si>
  <si>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</si>
  <si>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</si>
  <si>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</si>
  <si>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</si>
  <si>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</si>
  <si>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</si>
  <si>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</si>
  <si>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</si>
  <si>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</si>
  <si>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</si>
  <si>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</si>
  <si>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</si>
  <si>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</si>
  <si>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</si>
  <si>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</si>
  <si>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</si>
  <si>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</si>
  <si>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</si>
  <si>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</si>
  <si>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</si>
  <si>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</si>
  <si>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</si>
  <si>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</si>
  <si>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</si>
  <si>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</si>
  <si>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</si>
  <si>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</si>
  <si>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</si>
  <si>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</si>
  <si>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</si>
  <si>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</si>
  <si>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</si>
  <si>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</si>
  <si>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</si>
  <si>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</si>
  <si>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</si>
  <si>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</si>
  <si>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</si>
  <si>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</si>
  <si>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</si>
  <si>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</si>
  <si>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</si>
  <si>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</si>
  <si>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</si>
  <si>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</si>
  <si>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</si>
  <si>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</si>
  <si>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</si>
  <si>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</si>
  <si>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</si>
  <si>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</si>
  <si>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</si>
  <si>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</si>
  <si>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</si>
  <si>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</si>
  <si>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</si>
  <si>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</si>
  <si>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</si>
  <si>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</si>
  <si>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</si>
  <si>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</si>
  <si>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</si>
  <si>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</si>
  <si>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</si>
  <si>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</si>
  <si>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</si>
  <si>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</si>
  <si>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</si>
  <si>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</si>
  <si>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</si>
  <si>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</si>
  <si>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</si>
  <si>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</si>
  <si>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</si>
  <si>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</si>
  <si>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</si>
  <si>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</si>
  <si>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</si>
  <si>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</si>
  <si>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</si>
  <si>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</si>
  <si>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</si>
  <si>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</si>
  <si>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</si>
  <si>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</si>
  <si>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</si>
  <si>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</si>
  <si>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</si>
  <si>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</si>
  <si>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</si>
  <si>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</si>
  <si>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</si>
  <si>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</si>
  <si>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</si>
  <si>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</si>
  <si>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</si>
  <si>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</si>
  <si>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</si>
  <si>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</si>
  <si>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</si>
  <si>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</si>
  <si>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</si>
  <si>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</si>
  <si>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</si>
  <si>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</si>
  <si>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</si>
  <si>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</si>
  <si>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</si>
  <si>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</si>
  <si>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</si>
  <si>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</si>
  <si>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</si>
  <si>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</si>
  <si>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</si>
  <si>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</si>
  <si>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</si>
  <si>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</si>
  <si>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</si>
  <si>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</si>
  <si>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</si>
  <si>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</si>
  <si>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</si>
  <si>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</si>
  <si>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</si>
  <si>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</si>
  <si>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</si>
  <si>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</si>
  <si>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</si>
  <si>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</si>
  <si>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</si>
  <si>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</si>
  <si>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</si>
  <si>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</si>
  <si>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</si>
  <si>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</si>
  <si>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</si>
  <si>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</si>
  <si>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</si>
  <si>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</si>
  <si>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</si>
  <si>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</si>
  <si>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</si>
  <si>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</si>
  <si>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</si>
  <si>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</si>
  <si>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</si>
  <si>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</si>
  <si>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</si>
  <si>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</si>
  <si>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</si>
  <si>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</si>
  <si>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</si>
  <si>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</si>
  <si>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</si>
  <si>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</si>
  <si>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</si>
  <si>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</si>
  <si>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</si>
  <si>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</si>
  <si>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</si>
  <si>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</si>
  <si>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</si>
  <si>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</si>
  <si>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</si>
  <si>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</si>
  <si>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</si>
  <si>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</si>
  <si>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</si>
  <si>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</si>
  <si>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</si>
  <si>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</si>
  <si>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</si>
  <si>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</si>
  <si>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</si>
  <si>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</si>
  <si>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</si>
  <si>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</si>
  <si>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</si>
  <si>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</si>
  <si>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</si>
  <si>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</si>
  <si>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</si>
  <si>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</si>
  <si>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</si>
  <si>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</si>
  <si>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</si>
  <si>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</si>
  <si>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</si>
  <si>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</si>
  <si>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</si>
  <si>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</si>
  <si>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</si>
  <si>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</si>
  <si>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</si>
  <si>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</si>
  <si>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</si>
  <si>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</si>
  <si>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</si>
  <si>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</si>
  <si>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</si>
  <si>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</si>
  <si>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</si>
  <si>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</si>
  <si>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</si>
  <si>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</si>
  <si>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</si>
  <si>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</si>
  <si>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</si>
  <si>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</si>
  <si>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</si>
  <si>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</si>
  <si>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</si>
  <si>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</si>
  <si>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</si>
  <si>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</si>
  <si>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</si>
  <si>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</si>
  <si>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</si>
  <si>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</si>
  <si>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</si>
  <si>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</si>
  <si>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</si>
  <si>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</si>
  <si>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</si>
  <si>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</si>
  <si>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</si>
  <si>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</si>
  <si>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</si>
  <si>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</si>
  <si>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</si>
  <si>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</si>
  <si>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</si>
  <si>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</si>
  <si>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</si>
  <si>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</si>
  <si>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</si>
  <si>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</si>
  <si>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</si>
  <si>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</si>
  <si>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</si>
  <si>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</si>
  <si>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</si>
  <si>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</si>
  <si>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</si>
  <si>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</si>
  <si>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</si>
  <si>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</si>
  <si>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</si>
  <si>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</si>
  <si>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</si>
  <si>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</si>
  <si>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</si>
  <si>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</si>
  <si>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</si>
  <si>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</si>
  <si>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</si>
  <si>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</si>
  <si>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</si>
  <si>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</si>
  <si>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</si>
  <si>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</si>
  <si>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</si>
  <si>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</si>
  <si>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</si>
  <si>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</si>
  <si>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</si>
  <si>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</si>
  <si>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</si>
  <si>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</si>
  <si>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</si>
  <si>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</si>
  <si>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</si>
  <si>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</si>
  <si>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</si>
  <si>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</si>
  <si>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</si>
  <si>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</si>
  <si>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</si>
  <si>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</si>
  <si>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</si>
  <si>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</si>
  <si>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</si>
  <si>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</si>
  <si>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</si>
  <si>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</si>
  <si>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</si>
  <si>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</si>
  <si>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</si>
  <si>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</si>
  <si>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</si>
  <si>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</si>
  <si>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</si>
  <si>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</si>
  <si>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</si>
  <si>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</si>
  <si>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</si>
  <si>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</si>
  <si>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</si>
  <si>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</si>
  <si>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</si>
  <si>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</si>
  <si>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</si>
  <si>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</si>
  <si>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</si>
  <si>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</si>
  <si>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</si>
  <si>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</si>
  <si>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</si>
  <si>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</si>
  <si>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</si>
  <si>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</si>
  <si>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</si>
  <si>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</si>
  <si>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</si>
  <si>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</si>
  <si>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</si>
  <si>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</si>
  <si>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</si>
  <si>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</si>
  <si>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</si>
  <si>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</si>
  <si>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</si>
  <si>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</si>
  <si>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</si>
  <si>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</si>
  <si>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</si>
  <si>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</si>
  <si>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</si>
  <si>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</si>
  <si>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</si>
  <si>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</si>
  <si>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</si>
  <si>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</si>
  <si>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</si>
  <si>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</si>
  <si>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</si>
  <si>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</si>
  <si>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</si>
  <si>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</si>
  <si>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</si>
  <si>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</si>
  <si>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</si>
  <si>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</si>
  <si>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</si>
  <si>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</si>
  <si>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</si>
  <si>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</si>
  <si>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</si>
  <si>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</si>
  <si>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</si>
  <si>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</si>
  <si>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</si>
  <si>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</si>
  <si>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</si>
  <si>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</si>
  <si>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</si>
  <si>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</si>
  <si>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</si>
  <si>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</si>
  <si>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</si>
  <si>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</si>
  <si>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</si>
  <si>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</si>
  <si>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</si>
  <si>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</si>
  <si>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</si>
  <si>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</si>
  <si>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</si>
  <si>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</si>
  <si>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</si>
  <si>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</si>
  <si>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</si>
  <si>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</si>
  <si>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</si>
  <si>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</si>
  <si>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</si>
  <si>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</si>
  <si>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</si>
  <si>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</si>
  <si>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</si>
  <si>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</si>
  <si>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</si>
  <si>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</si>
  <si>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</si>
  <si>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</si>
  <si>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</si>
  <si>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</si>
  <si>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</si>
  <si>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</si>
  <si>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</si>
  <si>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</si>
  <si>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</si>
  <si>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</si>
  <si>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</si>
  <si>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</si>
  <si>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</si>
  <si>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</si>
  <si>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</si>
  <si>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</si>
  <si>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</si>
  <si>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</si>
  <si>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</si>
  <si>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</si>
  <si>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</si>
  <si>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</si>
  <si>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</si>
  <si>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</si>
  <si>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</si>
  <si>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</si>
  <si>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</si>
  <si>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</si>
  <si>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</si>
  <si>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</si>
  <si>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</si>
  <si>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</si>
  <si>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</si>
  <si>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</si>
  <si>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</si>
  <si>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</si>
  <si>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</si>
  <si>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</si>
  <si>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</si>
  <si>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</si>
  <si>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</si>
  <si>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</si>
  <si>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</si>
  <si>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</si>
  <si>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</si>
  <si>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</si>
  <si>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</si>
  <si>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</si>
  <si>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</si>
  <si>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</si>
  <si>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</si>
  <si>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</si>
  <si>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</si>
  <si>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</si>
  <si>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</si>
  <si>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</si>
  <si>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</si>
  <si>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</si>
  <si>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</si>
  <si>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</si>
  <si>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</si>
  <si>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</si>
  <si>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</si>
  <si>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</si>
  <si>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</si>
  <si>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</si>
  <si>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</si>
  <si>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</si>
  <si>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</si>
  <si>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</si>
  <si>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</si>
  <si>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</si>
  <si>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</si>
  <si>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</si>
  <si>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</si>
  <si>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</si>
  <si>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</si>
  <si>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</si>
  <si>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</si>
  <si>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</si>
  <si>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</si>
  <si>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</si>
  <si>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</si>
  <si>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</si>
  <si>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</si>
  <si>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</si>
  <si>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</si>
  <si>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</si>
  <si>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</si>
  <si>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</si>
  <si>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</si>
  <si>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</si>
  <si>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</si>
  <si>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</si>
  <si>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</si>
  <si>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</si>
  <si>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</si>
  <si>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</si>
  <si>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</si>
  <si>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</si>
  <si>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</si>
  <si>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</si>
  <si>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</si>
  <si>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</si>
  <si>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</si>
  <si>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</si>
  <si>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</si>
  <si>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</si>
  <si>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</si>
  <si>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</si>
  <si>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</si>
  <si>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</si>
  <si>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</si>
  <si>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</si>
  <si>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</si>
  <si>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</si>
  <si>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</si>
  <si>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</si>
  <si>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</si>
  <si>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</si>
  <si>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</si>
  <si>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</si>
  <si>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</si>
  <si>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</si>
  <si>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</si>
  <si>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</si>
  <si>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</si>
  <si>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</si>
  <si>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</si>
  <si>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</si>
  <si>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</si>
  <si>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</si>
  <si>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</si>
  <si>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</si>
  <si>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</si>
  <si>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</si>
  <si>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</si>
  <si>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</si>
  <si>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</si>
  <si>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</si>
  <si>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</si>
  <si>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</si>
  <si>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</si>
  <si>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</si>
  <si>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</si>
  <si>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</si>
  <si>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</si>
  <si>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</si>
  <si>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</si>
  <si>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</si>
  <si>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</si>
  <si>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</si>
  <si>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</si>
  <si>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</si>
  <si>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</si>
  <si>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</si>
  <si>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</si>
  <si>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</si>
  <si>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</si>
  <si>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</si>
  <si>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</si>
  <si>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</si>
  <si>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</si>
  <si>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</si>
  <si>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</si>
  <si>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</si>
  <si>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</si>
  <si>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</si>
  <si>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</si>
  <si>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</si>
  <si>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</si>
  <si>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</si>
  <si>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</si>
  <si>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</si>
  <si>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</si>
  <si>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</si>
  <si>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</si>
  <si>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</si>
  <si>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</si>
  <si>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</si>
  <si>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</si>
  <si>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</si>
  <si>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</si>
  <si>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</si>
  <si>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</si>
  <si>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</si>
  <si>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</si>
  <si>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</si>
  <si>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</si>
  <si>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</si>
  <si>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</si>
  <si>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</si>
  <si>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</si>
  <si>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</si>
  <si>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</si>
  <si>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</si>
  <si>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</si>
  <si>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</si>
  <si>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</si>
  <si>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</si>
  <si>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</si>
  <si>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</si>
  <si>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</si>
  <si>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</si>
  <si>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</si>
  <si>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</si>
  <si>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</si>
  <si>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</si>
  <si>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</si>
  <si>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</si>
  <si>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</si>
  <si>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</si>
  <si>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</si>
  <si>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</si>
  <si>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</si>
  <si>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</si>
  <si>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</si>
  <si>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</si>
  <si>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</si>
  <si>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</si>
  <si>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</si>
  <si>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</si>
  <si>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</si>
  <si>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</si>
  <si>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</si>
  <si>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</si>
  <si>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</si>
  <si>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</si>
  <si>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</si>
  <si>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</si>
  <si>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</si>
  <si>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</si>
  <si>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</si>
  <si>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</si>
  <si>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</si>
  <si>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</si>
  <si>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</si>
  <si>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</si>
  <si>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</si>
  <si>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</si>
  <si>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</si>
  <si>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</si>
  <si>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</si>
  <si>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</si>
  <si>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</si>
  <si>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</si>
  <si>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</si>
  <si>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</si>
  <si>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</si>
  <si>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</si>
  <si>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</si>
  <si>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</si>
  <si>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</si>
  <si>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</si>
  <si>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</si>
  <si>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</si>
  <si>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</si>
  <si>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</si>
  <si>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</si>
  <si>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</si>
  <si>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</si>
  <si>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</si>
  <si>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</si>
  <si>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</si>
  <si>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</si>
  <si>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</si>
  <si>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</si>
  <si>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</si>
  <si>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</si>
  <si>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</si>
  <si>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</si>
  <si>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</si>
  <si>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</si>
  <si>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</si>
  <si>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</si>
  <si>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</si>
  <si>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</si>
  <si>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</si>
  <si>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</si>
  <si>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</si>
  <si>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</si>
  <si>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</si>
  <si>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</si>
  <si>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</si>
  <si>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</si>
  <si>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</si>
  <si>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</si>
  <si>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</si>
  <si>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</si>
  <si>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</si>
  <si>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</si>
  <si>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</si>
  <si>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</si>
  <si>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</si>
  <si>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</si>
  <si>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</si>
  <si>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</si>
  <si>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</si>
  <si>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</si>
  <si>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</si>
  <si>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</si>
  <si>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</si>
  <si>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</si>
  <si>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</si>
  <si>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</si>
  <si>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</si>
  <si>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</si>
  <si>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</si>
  <si>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</si>
  <si>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</si>
  <si>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</si>
  <si>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</si>
  <si>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</si>
  <si>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</si>
  <si>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</si>
  <si>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</si>
  <si>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</si>
  <si>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</si>
  <si>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</si>
  <si>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</si>
  <si>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</si>
  <si>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</si>
  <si>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</si>
  <si>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</si>
  <si>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</si>
  <si>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</si>
  <si>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</si>
  <si>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</si>
  <si>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</si>
  <si>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</si>
  <si>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</si>
  <si>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</si>
  <si>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</si>
  <si>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</si>
  <si>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</si>
  <si>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</si>
  <si>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</si>
  <si>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</si>
  <si>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</si>
  <si>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</si>
  <si>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</si>
  <si>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</si>
  <si>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</si>
  <si>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</si>
  <si>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</si>
  <si>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</si>
  <si>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</si>
  <si>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</si>
  <si>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</si>
  <si>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</si>
  <si>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</si>
  <si>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</si>
  <si>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</si>
  <si>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</si>
  <si>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</si>
  <si>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</si>
  <si>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</si>
  <si>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</si>
  <si>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</si>
  <si>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</si>
  <si>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</si>
  <si>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</si>
  <si>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</si>
  <si>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</si>
  <si>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</si>
  <si>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</si>
  <si>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</si>
  <si>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</si>
  <si>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</si>
  <si>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</si>
  <si>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</si>
  <si>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</si>
  <si>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</si>
  <si>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</si>
  <si>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</si>
  <si>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</si>
  <si>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</si>
  <si>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</si>
  <si>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</si>
  <si>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</si>
  <si>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</si>
  <si>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</si>
  <si>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</si>
  <si>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</si>
  <si>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</si>
  <si>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</si>
  <si>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</si>
  <si>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</si>
  <si>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</si>
  <si>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</si>
  <si>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</si>
  <si>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</si>
  <si>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</si>
  <si>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</si>
  <si>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</si>
  <si>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</si>
  <si>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</si>
  <si>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</si>
  <si>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</si>
  <si>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</si>
  <si>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</si>
  <si>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</si>
  <si>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</si>
  <si>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</si>
  <si>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</si>
  <si>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</si>
  <si>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</si>
  <si>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</si>
  <si>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</si>
  <si>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</si>
  <si>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</si>
  <si>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</si>
  <si>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</si>
  <si>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</si>
  <si>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</si>
  <si>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</si>
  <si>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</si>
  <si>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</si>
  <si>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</si>
  <si>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</si>
  <si>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</si>
  <si>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</si>
  <si>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</si>
  <si>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</si>
  <si>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</si>
  <si>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</si>
  <si>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</si>
  <si>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</si>
  <si>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</si>
  <si>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</si>
  <si>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</si>
  <si>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</si>
  <si>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</si>
  <si>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</si>
  <si>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</si>
  <si>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</si>
  <si>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</si>
  <si>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</si>
  <si>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</si>
  <si>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</si>
  <si>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</si>
  <si>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</si>
  <si>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</si>
  <si>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</si>
  <si>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</si>
  <si>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</si>
  <si>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</si>
  <si>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</si>
  <si>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</si>
  <si>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</si>
  <si>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</si>
  <si>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</si>
  <si>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</si>
  <si>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</si>
  <si>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</si>
  <si>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</si>
  <si>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</si>
  <si>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</si>
  <si>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</si>
  <si>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</si>
  <si>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</si>
  <si>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</si>
  <si>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</si>
  <si>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</si>
  <si>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</si>
  <si>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</si>
  <si>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</si>
  <si>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</si>
  <si>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</si>
  <si>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</si>
  <si>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</si>
  <si>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</si>
  <si>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</si>
  <si>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</si>
  <si>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</si>
  <si>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</si>
  <si>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</si>
  <si>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</si>
  <si>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</si>
  <si>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</si>
  <si>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</si>
  <si>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</si>
  <si>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</si>
  <si>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</si>
  <si>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</si>
  <si>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</si>
  <si>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</si>
  <si>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</si>
  <si>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</si>
  <si>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</si>
  <si>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</si>
  <si>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</si>
  <si>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</si>
  <si>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</si>
  <si>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</si>
  <si>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</si>
  <si>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</si>
  <si>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</si>
  <si>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</si>
  <si>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</si>
  <si>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</si>
  <si>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</si>
  <si>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</si>
  <si>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</si>
  <si>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</si>
  <si>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</si>
  <si>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</si>
  <si>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</si>
  <si>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</si>
  <si>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</si>
  <si>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</si>
  <si>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</si>
  <si>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</si>
  <si>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</si>
  <si>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</si>
  <si>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</si>
  <si>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</si>
  <si>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</si>
  <si>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</si>
  <si>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</si>
  <si>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</si>
  <si>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</si>
  <si>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</si>
  <si>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</si>
  <si>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</si>
  <si>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</si>
  <si>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</si>
  <si>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</si>
  <si>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</si>
  <si>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</si>
  <si>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</si>
  <si>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</si>
  <si>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</si>
  <si>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</si>
  <si>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</si>
  <si>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</si>
  <si>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</si>
  <si>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</si>
  <si>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</si>
  <si>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</si>
  <si>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</si>
  <si>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</si>
  <si>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</si>
  <si>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</si>
  <si>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</si>
  <si>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</si>
  <si>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</si>
  <si>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</si>
  <si>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</si>
  <si>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</si>
  <si>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</si>
  <si>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</si>
  <si>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</si>
  <si>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</si>
  <si>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</si>
  <si>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</si>
  <si>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</si>
  <si>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</si>
  <si>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</si>
  <si>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</si>
  <si>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</si>
  <si>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</si>
  <si>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</si>
  <si>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</si>
  <si>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</si>
  <si>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</si>
  <si>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</si>
  <si>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</si>
  <si>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</si>
  <si>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</si>
  <si>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</si>
  <si>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</si>
  <si>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</si>
  <si>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</si>
  <si>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</si>
  <si>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</si>
  <si>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</si>
  <si>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</si>
  <si>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</si>
  <si>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</si>
  <si>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</si>
  <si>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</si>
  <si>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</si>
  <si>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</si>
  <si>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</si>
  <si>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</si>
  <si>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</si>
  <si>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</si>
  <si>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</si>
  <si>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</si>
  <si>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</si>
  <si>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</si>
  <si>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</si>
  <si>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</si>
  <si>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</si>
  <si>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</si>
  <si>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</si>
  <si>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</si>
  <si>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</si>
  <si>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</si>
  <si>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</si>
  <si>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</si>
  <si>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</si>
  <si>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</si>
  <si>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</si>
  <si>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</si>
  <si>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</si>
  <si>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</si>
  <si>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</si>
  <si>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</si>
  <si>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</si>
  <si>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</si>
  <si>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</si>
  <si>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</si>
  <si>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</si>
  <si>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</si>
  <si>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</si>
  <si>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</si>
  <si>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</si>
  <si>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</si>
  <si>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</si>
  <si>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</si>
  <si>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</si>
  <si>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</si>
  <si>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</si>
  <si>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</si>
  <si>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</si>
  <si>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</si>
  <si>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</si>
  <si>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</si>
  <si>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</si>
  <si>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</si>
  <si>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</si>
  <si>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</si>
  <si>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</si>
  <si>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</si>
  <si>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</si>
  <si>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</si>
  <si>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</si>
  <si>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</si>
  <si>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</si>
  <si>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</si>
  <si>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</si>
  <si>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</si>
  <si>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</si>
  <si>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</si>
  <si>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</si>
  <si>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</si>
  <si>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</si>
  <si>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</si>
  <si>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</si>
  <si>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</si>
  <si>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</si>
  <si>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</si>
  <si>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</si>
  <si>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</si>
  <si>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</si>
  <si>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</si>
  <si>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</si>
  <si>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</si>
  <si>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</si>
  <si>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</si>
  <si>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</si>
  <si>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</si>
  <si>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</si>
  <si>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</si>
  <si>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</si>
  <si>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</si>
  <si>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</si>
  <si>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</si>
  <si>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</si>
  <si>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</si>
  <si>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</si>
  <si>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</si>
  <si>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</si>
  <si>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</si>
  <si>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</si>
  <si>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</si>
  <si>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</si>
  <si>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</si>
  <si>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</si>
  <si>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</si>
  <si>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</si>
  <si>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</si>
  <si>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</si>
  <si>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</si>
  <si>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</si>
  <si>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</si>
  <si>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</si>
  <si>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</si>
  <si>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</si>
  <si>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</si>
  <si>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</si>
  <si>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</si>
  <si>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</si>
  <si>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</si>
  <si>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</si>
  <si>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</si>
  <si>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</si>
  <si>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</si>
  <si>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</si>
  <si>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</si>
  <si>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</si>
  <si>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</si>
  <si>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</si>
  <si>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</si>
  <si>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</si>
  <si>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</si>
  <si>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</si>
  <si>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</si>
  <si>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</si>
  <si>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</si>
  <si>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</si>
  <si>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</si>
  <si>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</si>
  <si>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</si>
  <si>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</si>
  <si>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</si>
  <si>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</si>
  <si>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</si>
  <si>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</si>
  <si>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</si>
  <si>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</si>
  <si>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</si>
  <si>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</si>
  <si>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</si>
  <si>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</si>
  <si>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</si>
  <si>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</si>
  <si>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</si>
  <si>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</si>
  <si>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</si>
  <si>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</si>
  <si>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</si>
  <si>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</si>
  <si>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</si>
  <si>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</si>
  <si>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</si>
  <si>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</si>
  <si>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</si>
  <si>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</si>
  <si>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</si>
  <si>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</si>
  <si>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</si>
  <si>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</si>
  <si>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</si>
  <si>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</si>
  <si>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</si>
  <si>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</si>
  <si>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</si>
  <si>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</si>
  <si>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</si>
  <si>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</si>
  <si>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</si>
  <si>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</si>
  <si>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</si>
  <si>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</si>
  <si>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</si>
  <si>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</si>
  <si>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</si>
  <si>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</si>
  <si>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</si>
  <si>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</si>
  <si>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</si>
  <si>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</si>
  <si>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</si>
  <si>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</si>
  <si>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</si>
  <si>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</si>
  <si>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</si>
  <si>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</si>
  <si>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</si>
  <si>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</si>
  <si>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</si>
  <si>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</si>
  <si>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</si>
  <si>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</si>
  <si>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</si>
  <si>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</si>
  <si>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</si>
  <si>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</si>
  <si>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</si>
  <si>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</si>
  <si>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</si>
  <si>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</si>
  <si>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</si>
  <si>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</si>
  <si>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</si>
  <si>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</si>
  <si>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</si>
  <si>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</si>
  <si>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</si>
  <si>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</si>
  <si>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</si>
  <si>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</si>
  <si>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</si>
  <si>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</si>
  <si>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</si>
  <si>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</si>
  <si>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</si>
  <si>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</si>
  <si>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</si>
  <si>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</si>
  <si>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</si>
  <si>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</si>
  <si>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</si>
  <si>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</si>
  <si>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</si>
  <si>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</si>
  <si>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</si>
  <si>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</si>
  <si>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</si>
  <si>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</si>
  <si>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</si>
  <si>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</si>
  <si>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</si>
  <si>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</si>
  <si>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</si>
  <si>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</si>
  <si>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</si>
  <si>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</si>
  <si>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</si>
  <si>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</si>
  <si>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</si>
  <si>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</si>
  <si>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</si>
  <si>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</si>
  <si>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</si>
  <si>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</si>
  <si>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</si>
  <si>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</si>
  <si>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</si>
  <si>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</si>
  <si>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</si>
  <si>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</si>
  <si>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</si>
  <si>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</si>
  <si>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</si>
  <si>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</si>
  <si>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</si>
  <si>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</si>
  <si>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</si>
  <si>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</si>
  <si>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</si>
  <si>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</si>
  <si>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</si>
  <si>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</si>
  <si>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</si>
  <si>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</si>
  <si>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</si>
  <si>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</si>
  <si>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</si>
  <si>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</si>
  <si>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</si>
  <si>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</si>
  <si>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</si>
  <si>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</si>
  <si>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</si>
  <si>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</si>
  <si>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</si>
  <si>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</si>
  <si>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</si>
  <si>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</si>
  <si>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</si>
  <si>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</si>
  <si>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</si>
  <si>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</si>
  <si>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</si>
  <si>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</si>
  <si>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</si>
  <si>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</si>
  <si>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</si>
  <si>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</si>
  <si>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</si>
  <si>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</si>
  <si>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</si>
  <si>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</si>
  <si>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</si>
  <si>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</si>
  <si>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</si>
  <si>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</si>
  <si>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</si>
  <si>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</si>
  <si>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</si>
  <si>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</si>
  <si>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</si>
  <si>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</si>
  <si>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</si>
  <si>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</si>
  <si>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</si>
  <si>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</si>
  <si>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</si>
  <si>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</si>
  <si>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</si>
  <si>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</si>
  <si>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</si>
  <si>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</si>
  <si>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</si>
  <si>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</si>
  <si>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</si>
  <si>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</si>
  <si>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</si>
  <si>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</si>
  <si>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</si>
  <si>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</si>
  <si>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</si>
  <si>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</si>
  <si>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</si>
  <si>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</si>
  <si>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</si>
  <si>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</si>
  <si>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</si>
  <si>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</si>
  <si>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</si>
  <si>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</si>
  <si>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</si>
  <si>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</si>
  <si>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</si>
  <si>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</si>
  <si>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</si>
  <si>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</si>
  <si>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</si>
  <si>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</si>
  <si>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</si>
  <si>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</si>
  <si>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</si>
  <si>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</si>
  <si>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</si>
  <si>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</si>
  <si>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</si>
  <si>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</si>
  <si>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</si>
  <si>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</si>
  <si>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</si>
  <si>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</si>
  <si>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</si>
  <si>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</si>
  <si>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</si>
  <si>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</si>
  <si>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</si>
  <si>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</si>
  <si>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</si>
  <si>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</si>
  <si>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</si>
  <si>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</si>
  <si>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</si>
  <si>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</si>
  <si>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</si>
  <si>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</si>
  <si>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</si>
  <si>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</si>
  <si>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</si>
  <si>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</si>
  <si>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</si>
  <si>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</si>
  <si>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</si>
  <si>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</si>
  <si>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</si>
  <si>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</si>
  <si>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</si>
  <si>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</si>
  <si>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</si>
  <si>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</si>
  <si>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</si>
  <si>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</si>
  <si>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</si>
  <si>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</si>
  <si>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</si>
  <si>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</si>
  <si>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</si>
  <si>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</si>
  <si>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</si>
  <si>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</si>
  <si>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</si>
  <si>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</si>
  <si>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</si>
  <si>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</si>
  <si>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</si>
  <si>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</si>
  <si>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</si>
  <si>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</si>
  <si>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</si>
  <si>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</si>
  <si>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</si>
  <si>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</si>
  <si>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</si>
  <si>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</si>
  <si>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</si>
  <si>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</si>
  <si>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</si>
  <si>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</si>
  <si>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</si>
  <si>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</si>
  <si>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</si>
  <si>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</si>
  <si>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</si>
  <si>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</si>
  <si>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</si>
  <si>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</si>
  <si>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</si>
  <si>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</si>
  <si>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</si>
  <si>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</si>
  <si>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</si>
  <si>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</si>
  <si>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</si>
  <si>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</si>
  <si>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</si>
  <si>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</si>
  <si>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</si>
  <si>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</si>
  <si>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</si>
  <si>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</si>
  <si>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</si>
  <si>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</si>
  <si>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</si>
  <si>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</si>
  <si>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</si>
  <si>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</si>
  <si>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</si>
  <si>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</si>
  <si>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</si>
  <si>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</si>
  <si>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</si>
  <si>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</si>
  <si>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</si>
  <si>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</si>
  <si>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</si>
  <si>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</si>
  <si>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</si>
  <si>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</si>
  <si>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</si>
  <si>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</si>
  <si>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</si>
  <si>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</si>
  <si>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</si>
  <si>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</si>
  <si>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</si>
  <si>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</si>
  <si>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</si>
  <si>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</si>
  <si>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</si>
  <si>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</si>
  <si>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</si>
  <si>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</si>
  <si>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</si>
  <si>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</si>
  <si>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</si>
  <si>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</si>
  <si>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</si>
  <si>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</si>
  <si>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</si>
  <si>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</si>
  <si>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</si>
  <si>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</si>
  <si>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</si>
  <si>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</si>
  <si>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</si>
  <si>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</si>
  <si>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</si>
  <si>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</si>
  <si>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</si>
  <si>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</si>
  <si>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</si>
  <si>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</si>
  <si>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</si>
  <si>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</si>
  <si>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</si>
  <si>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</si>
  <si>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</si>
  <si>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</si>
  <si>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</si>
  <si>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</si>
  <si>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</si>
  <si>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</si>
  <si>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</si>
  <si>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</si>
  <si>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</si>
  <si>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</si>
  <si>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</si>
  <si>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</si>
  <si>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</si>
  <si>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</si>
  <si>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</si>
  <si>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</si>
  <si>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</si>
  <si>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</si>
  <si>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</si>
  <si>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</si>
  <si>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</si>
  <si>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</si>
  <si>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</si>
  <si>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</si>
  <si>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</si>
  <si>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</si>
  <si>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</si>
  <si>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</si>
  <si>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</si>
  <si>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</si>
  <si>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</si>
  <si>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</si>
  <si>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</si>
  <si>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</si>
  <si>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</si>
  <si>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</si>
  <si>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</si>
  <si>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</si>
  <si>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</si>
  <si>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</si>
  <si>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</si>
  <si>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</si>
  <si>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</si>
  <si>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</si>
  <si>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</si>
  <si>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</si>
  <si>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</si>
  <si>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</si>
  <si>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</si>
  <si>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</si>
  <si>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</si>
  <si>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</si>
  <si>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</si>
  <si>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</si>
  <si>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</si>
  <si>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</si>
  <si>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</si>
  <si>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</si>
  <si>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</si>
  <si>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</si>
  <si>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</si>
  <si>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</si>
  <si>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</si>
  <si>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</si>
  <si>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</si>
  <si>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</si>
  <si>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</si>
  <si>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</si>
  <si>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</si>
  <si>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</si>
  <si>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</si>
  <si>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</si>
  <si>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</si>
  <si>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</si>
  <si>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</si>
  <si>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</si>
  <si>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</si>
  <si>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</si>
  <si>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</si>
  <si>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</si>
  <si>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</si>
  <si>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</si>
  <si>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</si>
  <si>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</si>
  <si>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</si>
  <si>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</si>
  <si>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</si>
  <si>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</si>
  <si>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</si>
  <si>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</si>
  <si>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</si>
  <si>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</si>
  <si>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</si>
  <si>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</si>
  <si>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</si>
  <si>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</si>
  <si>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</si>
  <si>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</si>
  <si>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</si>
  <si>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</si>
  <si>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</si>
  <si>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</si>
  <si>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</si>
  <si>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</si>
  <si>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</si>
  <si>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</si>
  <si>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</si>
  <si>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</si>
  <si>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</si>
  <si>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</si>
  <si>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</si>
  <si>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</si>
  <si>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</si>
  <si>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</si>
  <si>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</si>
  <si>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</si>
  <si>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</si>
  <si>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</si>
  <si>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</si>
  <si>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</si>
  <si>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</si>
  <si>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</si>
  <si>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</si>
  <si>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</si>
  <si>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</si>
  <si>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</si>
  <si>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</si>
  <si>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</si>
  <si>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</si>
  <si>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</si>
  <si>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</si>
  <si>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</si>
  <si>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</si>
  <si>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</si>
  <si>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</si>
  <si>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</si>
  <si>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</si>
  <si>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</si>
  <si>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</si>
  <si>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</si>
  <si>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</si>
  <si>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</si>
  <si>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</si>
  <si>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</si>
  <si>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</si>
  <si>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</si>
  <si>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</si>
  <si>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</si>
  <si>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</si>
  <si>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</si>
  <si>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</si>
  <si>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</si>
  <si>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</si>
  <si>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</si>
  <si>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</si>
  <si>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</si>
  <si>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</si>
  <si>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</si>
  <si>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</si>
  <si>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</si>
  <si>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</si>
  <si>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</si>
  <si>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</si>
  <si>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</si>
  <si>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</si>
  <si>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</si>
  <si>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</si>
  <si>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</si>
  <si>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</si>
  <si>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</si>
  <si>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</si>
  <si>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</si>
  <si>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</si>
  <si>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</si>
  <si>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</si>
  <si>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</si>
  <si>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</si>
  <si>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</si>
  <si>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</si>
  <si>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</si>
  <si>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</si>
  <si>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</si>
  <si>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</si>
  <si>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</si>
  <si>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</si>
  <si>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</si>
  <si>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</si>
  <si>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</si>
  <si>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</si>
  <si>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</si>
  <si>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</si>
  <si>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</si>
  <si>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</si>
  <si>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</si>
  <si>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</si>
  <si>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</si>
  <si>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</si>
  <si>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</si>
  <si>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</si>
  <si>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</si>
  <si>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</si>
  <si>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</si>
  <si>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</si>
  <si>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</si>
  <si>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</si>
  <si>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</si>
  <si>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</si>
  <si>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</si>
  <si>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</si>
  <si>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</si>
  <si>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</si>
  <si>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</si>
  <si>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</si>
  <si>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</si>
  <si>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</si>
  <si>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</si>
  <si>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</si>
  <si>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</si>
  <si>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</si>
  <si>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</si>
  <si>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</si>
  <si>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</si>
  <si>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</si>
  <si>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</si>
  <si>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</si>
  <si>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</si>
  <si>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</si>
  <si>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</si>
  <si>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</si>
  <si>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</si>
  <si>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</si>
  <si>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</si>
  <si>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</si>
  <si>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</si>
  <si>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</si>
  <si>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</si>
  <si>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</si>
  <si>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</si>
  <si>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</si>
  <si>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</si>
  <si>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</si>
  <si>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</si>
  <si>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</si>
  <si>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</si>
  <si>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</si>
  <si>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</si>
  <si>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</si>
  <si>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</si>
  <si>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</si>
  <si>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</si>
  <si>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</si>
  <si>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</si>
  <si>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</si>
  <si>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</si>
  <si>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</si>
  <si>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</si>
  <si>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</si>
  <si>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</si>
  <si>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</si>
  <si>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</si>
  <si>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</si>
  <si>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</si>
  <si>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</si>
  <si>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</si>
  <si>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</si>
  <si>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</si>
  <si>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</si>
  <si>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</si>
  <si>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</si>
  <si>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</si>
  <si>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</si>
  <si>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</si>
  <si>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</si>
  <si>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</si>
  <si>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</si>
  <si>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</si>
  <si>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</si>
  <si>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</si>
  <si>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</si>
  <si>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</si>
  <si>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</si>
  <si>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</si>
  <si>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</si>
  <si>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</si>
  <si>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</si>
  <si>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</si>
  <si>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</si>
  <si>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</si>
  <si>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</si>
  <si>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</si>
  <si>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</si>
  <si>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</si>
  <si>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</si>
  <si>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</si>
  <si>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</si>
  <si>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</si>
  <si>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</si>
  <si>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</si>
  <si>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</si>
  <si>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</si>
  <si>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</si>
  <si>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</si>
  <si>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</si>
  <si>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</si>
  <si>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</si>
  <si>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</si>
  <si>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</si>
  <si>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</si>
  <si>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</si>
  <si>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</si>
  <si>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</si>
  <si>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</si>
  <si>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</si>
  <si>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</si>
  <si>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</si>
  <si>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</si>
  <si>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</si>
  <si>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</si>
  <si>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</si>
  <si>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</si>
  <si>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</si>
  <si>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</si>
  <si>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</si>
  <si>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</si>
  <si>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</si>
  <si>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</si>
  <si>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</si>
  <si>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</si>
  <si>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</si>
  <si>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</si>
  <si>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</si>
  <si>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</si>
  <si>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</si>
  <si>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</si>
  <si>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</si>
  <si>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</si>
  <si>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</si>
  <si>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</si>
  <si>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</si>
  <si>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</si>
  <si>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</si>
  <si>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</si>
  <si>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</si>
  <si>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</si>
  <si>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</si>
  <si>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</si>
  <si>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</si>
  <si>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</si>
  <si>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</si>
  <si>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</si>
  <si>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</si>
  <si>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</si>
  <si>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</si>
  <si>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</si>
  <si>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</si>
  <si>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</si>
  <si>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</si>
  <si>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</si>
  <si>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</si>
  <si>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</si>
  <si>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</si>
  <si>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</si>
  <si>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</si>
  <si>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</si>
  <si>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</si>
  <si>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</si>
  <si>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</si>
  <si>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</si>
  <si>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</si>
  <si>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</si>
  <si>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</si>
  <si>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</si>
  <si>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</si>
  <si>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</si>
  <si>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</si>
  <si>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</si>
  <si>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</si>
  <si>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</si>
  <si>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</si>
  <si>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</si>
  <si>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</si>
  <si>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</si>
  <si>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</si>
  <si>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</si>
  <si>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</si>
  <si>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</si>
  <si>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</si>
  <si>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</si>
  <si>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</si>
  <si>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</si>
  <si>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</si>
  <si>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</si>
  <si>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</si>
  <si>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</si>
  <si>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</si>
  <si>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</si>
  <si>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</si>
  <si>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</si>
  <si>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</si>
  <si>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</si>
  <si>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</si>
  <si>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</si>
  <si>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</si>
  <si>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</si>
  <si>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</si>
  <si>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</si>
  <si>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</si>
  <si>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</si>
  <si>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</si>
  <si>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</si>
  <si>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</si>
  <si>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</si>
  <si>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</si>
  <si>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</si>
  <si>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</si>
  <si>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</si>
  <si>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</si>
  <si>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</si>
  <si>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</si>
  <si>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</si>
  <si>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</si>
  <si>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</si>
  <si>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</si>
  <si>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</si>
  <si>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</si>
  <si>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</si>
  <si>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</si>
  <si>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</si>
  <si>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</si>
  <si>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</si>
  <si>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</si>
  <si>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</si>
  <si>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</si>
  <si>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</si>
  <si>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</si>
  <si>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</si>
  <si>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</si>
  <si>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</si>
  <si>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</si>
  <si>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</si>
  <si>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</si>
  <si>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</si>
  <si>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</si>
  <si>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</si>
  <si>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</si>
  <si>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</si>
  <si>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</si>
  <si>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</si>
  <si>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</si>
  <si>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</si>
  <si>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</si>
  <si>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</si>
  <si>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</si>
  <si>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</si>
  <si>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</si>
  <si>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</si>
  <si>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</si>
  <si>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</si>
  <si>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</si>
  <si>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</si>
  <si>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</si>
  <si>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</si>
  <si>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</si>
  <si>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</si>
  <si>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</si>
  <si>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</si>
  <si>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</si>
  <si>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</si>
  <si>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</si>
  <si>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</si>
  <si>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</si>
  <si>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</si>
  <si>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</si>
  <si>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</si>
  <si>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</si>
  <si>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</si>
  <si>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</si>
  <si>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</si>
  <si>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</si>
  <si>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</si>
  <si>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</si>
  <si>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</si>
  <si>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</si>
  <si>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</si>
  <si>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</si>
  <si>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</si>
  <si>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</si>
  <si>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</si>
  <si>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</si>
  <si>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</si>
  <si>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</si>
  <si>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</si>
  <si>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</si>
  <si>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</si>
  <si>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</si>
  <si>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</si>
  <si>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</si>
  <si>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</si>
  <si>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</si>
  <si>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</si>
  <si>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</si>
  <si>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</si>
  <si>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</si>
  <si>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</si>
  <si>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</si>
  <si>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</si>
  <si>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</si>
  <si>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</si>
  <si>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</si>
  <si>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</si>
  <si>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</si>
  <si>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</si>
  <si>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</si>
  <si>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</si>
  <si>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</si>
  <si>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</si>
  <si>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</si>
  <si>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</si>
  <si>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</si>
  <si>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</si>
  <si>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</si>
  <si>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</si>
  <si>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</si>
  <si>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</si>
  <si>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</si>
  <si>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</si>
  <si>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</si>
  <si>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</si>
  <si>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</si>
  <si>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</si>
  <si>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</si>
  <si>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</si>
  <si>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</si>
  <si>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</si>
  <si>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</si>
  <si>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</si>
  <si>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</si>
  <si>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</si>
  <si>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</si>
  <si>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</si>
  <si>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</si>
  <si>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</si>
  <si>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</si>
  <si>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</si>
  <si>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</si>
  <si>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</si>
  <si>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</si>
  <si>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</si>
  <si>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</si>
  <si>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</si>
  <si>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</si>
  <si>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</si>
  <si>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</si>
  <si>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</si>
  <si>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</si>
  <si>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</si>
  <si>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</si>
  <si>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</si>
  <si>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</si>
  <si>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</si>
  <si>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</si>
  <si>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</si>
  <si>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</si>
  <si>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</si>
  <si>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</si>
  <si>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</si>
  <si>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</si>
  <si>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</si>
  <si>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</si>
  <si>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</si>
  <si>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</si>
  <si>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</si>
  <si>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</si>
  <si>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</si>
  <si>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</si>
  <si>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</si>
  <si>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</si>
  <si>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</si>
  <si>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</si>
  <si>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</si>
  <si>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</si>
  <si>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</si>
  <si>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</si>
  <si>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</si>
  <si>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</si>
  <si>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</si>
  <si>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</si>
  <si>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</si>
  <si>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</si>
  <si>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</si>
  <si>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</si>
  <si>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</si>
  <si>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</si>
  <si>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</si>
  <si>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</si>
  <si>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</si>
  <si>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</si>
  <si>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</si>
  <si>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</si>
  <si>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</si>
  <si>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</si>
  <si>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</si>
  <si>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</si>
  <si>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</si>
  <si>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</si>
  <si>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</si>
  <si>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</si>
  <si>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</si>
  <si>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</si>
  <si>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</si>
  <si>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</si>
  <si>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</si>
  <si>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</si>
  <si>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</si>
  <si>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</si>
  <si>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</si>
  <si>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</si>
  <si>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</si>
  <si>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</si>
  <si>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</si>
  <si>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</si>
  <si>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</si>
  <si>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</si>
  <si>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</si>
  <si>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</si>
  <si>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</si>
  <si>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</si>
  <si>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</si>
  <si>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</si>
  <si>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</si>
  <si>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</si>
  <si>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</si>
  <si>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</si>
  <si>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</si>
  <si>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</si>
  <si>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</si>
  <si>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</si>
  <si>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</si>
  <si>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</si>
  <si>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</si>
  <si>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</si>
  <si>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</si>
  <si>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</si>
  <si>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</si>
  <si>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</si>
  <si>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</si>
  <si>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</si>
  <si>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</si>
  <si>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</si>
  <si>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</si>
  <si>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</si>
  <si>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</si>
  <si>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</si>
  <si>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</si>
  <si>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</si>
  <si>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</si>
  <si>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</si>
  <si>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</si>
  <si>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</si>
  <si>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</si>
  <si>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</si>
  <si>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</si>
  <si>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</si>
  <si>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</si>
  <si>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</si>
  <si>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</si>
  <si>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</si>
  <si>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</si>
  <si>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</si>
  <si>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</si>
  <si>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</si>
  <si>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</si>
  <si>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</si>
  <si>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</si>
  <si>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</si>
  <si>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</si>
  <si>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</si>
  <si>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</si>
  <si>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</si>
  <si>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</si>
  <si>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</si>
  <si>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</si>
  <si>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</si>
  <si>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</si>
  <si>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</si>
  <si>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</si>
  <si>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</si>
  <si>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</si>
  <si>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</si>
  <si>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</si>
  <si>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</si>
  <si>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</si>
  <si>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</si>
  <si>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</si>
  <si>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</si>
  <si>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</si>
  <si>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</si>
  <si>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</si>
  <si>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</si>
  <si>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</si>
  <si>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</si>
  <si>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</si>
  <si>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</si>
  <si>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</si>
  <si>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</si>
  <si>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</si>
  <si>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</si>
  <si>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</si>
  <si>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</si>
  <si>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</si>
  <si>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</si>
  <si>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</si>
  <si>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</si>
  <si>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</si>
  <si>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</si>
  <si>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</si>
  <si>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</si>
  <si>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</si>
  <si>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</si>
  <si>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</si>
  <si>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</si>
  <si>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</si>
  <si>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</si>
  <si>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</si>
  <si>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</si>
  <si>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</si>
  <si>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</si>
  <si>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</si>
  <si>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</si>
  <si>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</si>
  <si>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</si>
  <si>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</si>
  <si>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</si>
  <si>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</si>
  <si>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</si>
  <si>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</si>
  <si>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</si>
  <si>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</si>
  <si>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</si>
  <si>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</si>
  <si>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</si>
  <si>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</si>
  <si>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</si>
  <si>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</si>
  <si>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</si>
  <si>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</si>
  <si>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</si>
  <si>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</si>
  <si>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</si>
  <si>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</si>
  <si>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</si>
  <si>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</si>
  <si>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</si>
  <si>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</si>
  <si>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</si>
  <si>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</si>
  <si>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</si>
  <si>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</si>
  <si>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</si>
  <si>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</si>
  <si>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</si>
  <si>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</si>
  <si>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</si>
  <si>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</si>
  <si>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</si>
  <si>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</si>
  <si>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</si>
  <si>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</si>
  <si>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</si>
  <si>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</si>
  <si>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</si>
  <si>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</si>
  <si>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</si>
  <si>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</si>
  <si>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</si>
  <si>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</si>
  <si>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</si>
  <si>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</si>
  <si>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</si>
  <si>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</si>
  <si>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</si>
  <si>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</si>
  <si>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</si>
  <si>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</si>
  <si>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</si>
  <si>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</si>
  <si>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</si>
  <si>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</si>
  <si>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</si>
  <si>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</si>
  <si>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</si>
  <si>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</si>
  <si>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</si>
  <si>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</si>
  <si>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</si>
  <si>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</si>
  <si>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</si>
  <si>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</si>
  <si>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</si>
  <si>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</si>
  <si>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</si>
  <si>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</si>
  <si>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</si>
  <si>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</si>
  <si>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</si>
  <si>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</si>
  <si>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</si>
  <si>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</si>
  <si>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</si>
  <si>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</si>
  <si>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</si>
  <si>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</si>
  <si>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</si>
  <si>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</si>
  <si>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</si>
  <si>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</si>
  <si>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</si>
  <si>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</si>
  <si>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</si>
  <si>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</si>
  <si>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</si>
  <si>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</si>
  <si>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</si>
  <si>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</si>
  <si>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</si>
  <si>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</si>
  <si>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</si>
  <si>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</si>
  <si>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</si>
  <si>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</si>
  <si>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</si>
  <si>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</si>
  <si>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</si>
  <si>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</si>
  <si>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</si>
  <si>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</si>
  <si>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</si>
  <si>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</si>
  <si>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</si>
  <si>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</si>
  <si>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</si>
  <si>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</si>
  <si>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</si>
  <si>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</si>
  <si>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</si>
  <si>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</si>
  <si>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</si>
  <si>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</si>
  <si>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</si>
  <si>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</si>
  <si>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</si>
  <si>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</si>
  <si>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</si>
  <si>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</si>
  <si>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</si>
  <si>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</si>
  <si>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</si>
  <si>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</si>
  <si>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</si>
  <si>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</si>
  <si>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</si>
  <si>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</si>
  <si>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</si>
  <si>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</si>
  <si>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</si>
  <si>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</si>
  <si>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</si>
  <si>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</si>
  <si>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</si>
  <si>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</si>
  <si>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</si>
  <si>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</si>
  <si>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</si>
  <si>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</si>
  <si>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</si>
  <si>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</si>
  <si>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</si>
  <si>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</si>
  <si>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</si>
  <si>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</si>
  <si>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</si>
  <si>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</si>
  <si>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</si>
  <si>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</si>
  <si>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</si>
  <si>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</si>
  <si>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</si>
  <si>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</si>
  <si>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</si>
  <si>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</si>
  <si>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</si>
  <si>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</si>
  <si>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</si>
  <si>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</si>
  <si>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</si>
  <si>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</si>
  <si>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</si>
  <si>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</si>
  <si>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</si>
  <si>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</si>
  <si>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</si>
  <si>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</si>
  <si>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</si>
  <si>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</si>
  <si>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</si>
  <si>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</si>
  <si>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</si>
  <si>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</si>
  <si>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</si>
  <si>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</si>
  <si>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</si>
  <si>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</si>
  <si>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</si>
  <si>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</si>
  <si>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</si>
  <si>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</si>
  <si>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</si>
  <si>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</si>
  <si>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</si>
  <si>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</si>
  <si>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</si>
  <si>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</si>
  <si>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</si>
  <si>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</si>
  <si>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</si>
  <si>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</si>
  <si>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</si>
  <si>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</si>
  <si>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</si>
  <si>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</si>
  <si>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</si>
  <si>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</si>
  <si>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</si>
  <si>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</si>
  <si>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</si>
  <si>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</si>
  <si>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</si>
  <si>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</si>
  <si>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</si>
  <si>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</si>
  <si>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</si>
  <si>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</si>
  <si>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</si>
  <si>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</si>
  <si>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</si>
  <si>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</si>
  <si>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</si>
  <si>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</si>
  <si>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</si>
  <si>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</si>
  <si>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</si>
  <si>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</si>
  <si>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</si>
  <si>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</si>
  <si>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</si>
  <si>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</si>
  <si>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</si>
  <si>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</si>
  <si>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</si>
  <si>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</si>
  <si>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</si>
  <si>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</si>
  <si>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</si>
  <si>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</si>
  <si>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</si>
  <si>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</si>
  <si>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</si>
  <si>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</si>
  <si>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</si>
  <si>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</si>
  <si>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</si>
  <si>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</si>
  <si>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</si>
  <si>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</si>
  <si>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</si>
  <si>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</si>
  <si>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</si>
  <si>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</si>
  <si>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</si>
  <si>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</si>
  <si>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</si>
  <si>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</si>
  <si>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</si>
  <si>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</si>
  <si>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</si>
  <si>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</si>
  <si>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</si>
  <si>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</si>
  <si>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</si>
  <si>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</si>
  <si>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</si>
  <si>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</si>
  <si>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</si>
  <si>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</si>
  <si>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</si>
  <si>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</si>
  <si>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</si>
  <si>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</si>
  <si>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</si>
  <si>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</si>
  <si>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</si>
  <si>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</si>
  <si>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</si>
  <si>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</si>
  <si>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</si>
  <si>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</si>
  <si>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</si>
  <si>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</si>
  <si>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</si>
  <si>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</si>
  <si>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</si>
  <si>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</si>
  <si>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</si>
  <si>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</si>
  <si>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</si>
  <si>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</si>
  <si>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</si>
  <si>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</si>
  <si>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</si>
  <si>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</si>
  <si>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</si>
  <si>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</si>
  <si>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</si>
  <si>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</si>
  <si>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</si>
  <si>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</si>
  <si>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</si>
  <si>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</si>
  <si>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</si>
  <si>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</si>
  <si>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</si>
  <si>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</si>
  <si>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</si>
  <si>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</si>
  <si>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</si>
  <si>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</si>
  <si>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</si>
  <si>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</si>
  <si>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</si>
  <si>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</si>
  <si>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</si>
  <si>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</si>
  <si>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</si>
  <si>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</si>
  <si>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</si>
  <si>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</si>
  <si>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</si>
  <si>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</si>
  <si>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</si>
  <si>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</si>
  <si>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</si>
  <si>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</si>
  <si>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</si>
  <si>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</si>
  <si>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</si>
  <si>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</si>
  <si>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</si>
  <si>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</si>
  <si>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</si>
  <si>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</si>
  <si>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</si>
  <si>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</si>
  <si>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</si>
  <si>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</si>
  <si>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</si>
  <si>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</si>
  <si>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</si>
  <si>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</si>
  <si>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</si>
  <si>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</si>
  <si>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</si>
  <si>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</si>
  <si>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</si>
  <si>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</si>
  <si>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</si>
  <si>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</si>
  <si>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</si>
  <si>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</si>
  <si>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</si>
  <si>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</si>
  <si>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</si>
  <si>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</si>
  <si>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</si>
  <si>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</si>
  <si>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</si>
  <si>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</si>
  <si>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</si>
  <si>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</si>
  <si>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</si>
  <si>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</si>
  <si>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</si>
  <si>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</si>
  <si>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</si>
  <si>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</si>
  <si>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</si>
  <si>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</si>
  <si>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</si>
  <si>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</si>
  <si>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</si>
  <si>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</si>
  <si>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</si>
  <si>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</si>
  <si>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</si>
  <si>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</si>
  <si>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</si>
  <si>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</si>
  <si>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</si>
  <si>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</si>
  <si>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</si>
  <si>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</si>
  <si>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</si>
  <si>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</si>
  <si>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</si>
  <si>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</si>
  <si>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</si>
  <si>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</si>
  <si>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</si>
  <si>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</si>
  <si>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</si>
  <si>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</si>
  <si>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</si>
  <si>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</si>
  <si>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</si>
  <si>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</si>
  <si>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</si>
  <si>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</si>
  <si>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</si>
  <si>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</si>
  <si>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</si>
  <si>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</si>
  <si>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</si>
  <si>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</si>
  <si>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</si>
  <si>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</si>
  <si>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</si>
  <si>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</si>
  <si>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</si>
  <si>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</si>
  <si>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</si>
  <si>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</si>
  <si>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</si>
  <si>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</si>
  <si>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</si>
  <si>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</si>
  <si>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</si>
  <si>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</si>
  <si>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</si>
  <si>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</si>
  <si>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</si>
  <si>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</si>
  <si>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</si>
  <si>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</si>
  <si>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</si>
  <si>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</si>
  <si>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</si>
  <si>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</si>
  <si>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</si>
  <si>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</si>
  <si>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</si>
  <si>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</si>
  <si>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</si>
  <si>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</si>
  <si>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</si>
  <si>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</si>
  <si>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</si>
  <si>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</si>
  <si>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</si>
  <si>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</si>
  <si>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</si>
  <si>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</si>
  <si>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</si>
  <si>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</si>
  <si>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</si>
  <si>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</si>
  <si>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</si>
  <si>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</si>
  <si>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</si>
  <si>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</si>
  <si>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</si>
  <si>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</si>
  <si>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</si>
  <si>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</si>
  <si>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</si>
  <si>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</si>
  <si>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</si>
  <si>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</si>
  <si>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</si>
  <si>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</si>
  <si>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</si>
  <si>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</si>
  <si>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</si>
  <si>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</si>
  <si>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</si>
  <si>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</si>
  <si>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</si>
  <si>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</si>
  <si>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</si>
  <si>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</si>
  <si>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</si>
  <si>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</si>
  <si>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</si>
  <si>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</si>
  <si>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</si>
  <si>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</si>
  <si>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</si>
  <si>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</si>
  <si>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</si>
  <si>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</si>
  <si>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</si>
  <si>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</si>
  <si>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</si>
  <si>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</si>
  <si>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</si>
  <si>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</si>
  <si>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</si>
  <si>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</si>
  <si>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</si>
  <si>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</si>
  <si>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</si>
  <si>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</si>
  <si>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</si>
  <si>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</si>
  <si>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</si>
  <si>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</si>
  <si>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</si>
  <si>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</si>
  <si>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</si>
  <si>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</si>
  <si>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</si>
  <si>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</si>
  <si>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</si>
  <si>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</si>
  <si>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</si>
  <si>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</si>
  <si>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</si>
  <si>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</si>
  <si>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</si>
  <si>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</si>
  <si>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</si>
  <si>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</si>
  <si>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</si>
  <si>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</si>
  <si>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</si>
  <si>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</si>
  <si>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</si>
  <si>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</si>
  <si>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</si>
  <si>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</si>
  <si>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</si>
  <si>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</si>
  <si>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</si>
  <si>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</si>
  <si>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</si>
  <si>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</si>
  <si>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</si>
  <si>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</si>
  <si>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</si>
  <si>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</si>
  <si>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</si>
  <si>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</si>
  <si>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</si>
  <si>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</si>
  <si>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</si>
  <si>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</si>
  <si>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</si>
  <si>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</si>
  <si>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</si>
  <si>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</si>
  <si>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</si>
  <si>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</si>
  <si>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</si>
  <si>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</si>
  <si>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</si>
  <si>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</si>
  <si>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</si>
  <si>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</si>
  <si>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</si>
  <si>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</si>
  <si>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</si>
  <si>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</si>
  <si>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</si>
  <si>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</si>
  <si>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</si>
  <si>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</si>
  <si>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</si>
  <si>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</si>
  <si>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</si>
  <si>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</si>
  <si>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</si>
  <si>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</si>
  <si>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</si>
  <si>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</si>
  <si>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</si>
  <si>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</si>
  <si>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</si>
  <si>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</si>
  <si>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</si>
  <si>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</si>
  <si>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</si>
  <si>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</si>
  <si>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</si>
  <si>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</si>
  <si>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</si>
  <si>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</si>
  <si>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</si>
  <si>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</si>
  <si>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</si>
  <si>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</si>
  <si>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</si>
  <si>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</si>
  <si>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</si>
  <si>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</si>
  <si>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</si>
  <si>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</si>
  <si>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</si>
  <si>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</si>
  <si>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</si>
  <si>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</si>
  <si>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</si>
  <si>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</si>
  <si>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</si>
  <si>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</si>
  <si>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</si>
  <si>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</si>
  <si>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</si>
  <si>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</si>
  <si>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</si>
  <si>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</si>
  <si>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</si>
  <si>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</si>
  <si>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</si>
  <si>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</si>
  <si>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</si>
  <si>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</si>
  <si>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</si>
  <si>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</si>
  <si>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</si>
  <si>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</si>
  <si>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</si>
  <si>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</si>
  <si>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</si>
  <si>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</si>
  <si>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</si>
  <si>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</si>
  <si>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</si>
  <si>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</si>
  <si>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</si>
  <si>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</si>
  <si>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</si>
  <si>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</si>
  <si>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</si>
  <si>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</si>
  <si>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</si>
  <si>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</si>
  <si>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</si>
  <si>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</si>
  <si>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</si>
  <si>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</si>
  <si>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</si>
  <si>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</si>
  <si>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</si>
  <si>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</si>
  <si>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</si>
  <si>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</si>
  <si>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</si>
  <si>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</si>
  <si>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</si>
  <si>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</si>
  <si>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</si>
  <si>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</si>
  <si>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</si>
  <si>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</si>
  <si>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</si>
  <si>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</si>
  <si>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</si>
  <si>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</si>
  <si>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</si>
  <si>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</si>
  <si>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</si>
  <si>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</si>
  <si>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</si>
  <si>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</si>
  <si>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</si>
  <si>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</si>
  <si>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</si>
  <si>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</si>
  <si>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</si>
  <si>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</si>
  <si>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</si>
  <si>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</si>
  <si>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</si>
  <si>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</si>
  <si>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</si>
  <si>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</si>
  <si>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</si>
  <si>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</si>
  <si>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</si>
  <si>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</si>
  <si>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</si>
  <si>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</si>
  <si>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</si>
  <si>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</si>
  <si>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</si>
  <si>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</si>
  <si>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</si>
  <si>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</si>
  <si>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</si>
  <si>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</si>
  <si>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</si>
  <si>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</si>
  <si>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</si>
  <si>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</si>
  <si>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</si>
  <si>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</si>
  <si>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</si>
  <si>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</si>
  <si>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</si>
  <si>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</si>
  <si>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</si>
  <si>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</si>
  <si>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</si>
  <si>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</si>
  <si>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</si>
  <si>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</si>
  <si>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</si>
  <si>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</si>
  <si>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</si>
  <si>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</si>
  <si>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</si>
  <si>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</si>
  <si>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</si>
  <si>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</si>
  <si>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</si>
  <si>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</si>
  <si>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</si>
  <si>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</si>
  <si>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</si>
  <si>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</si>
  <si>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</si>
  <si>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</si>
  <si>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</si>
  <si>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</si>
  <si>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</si>
  <si>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</si>
  <si>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</si>
  <si>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</si>
  <si>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</si>
  <si>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</si>
  <si>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</si>
  <si>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</si>
  <si>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</si>
  <si>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</si>
  <si>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</si>
  <si>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</si>
  <si>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</si>
  <si>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</si>
  <si>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</si>
  <si>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</si>
  <si>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</si>
  <si>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</si>
  <si>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</si>
  <si>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</si>
  <si>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</si>
  <si>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</si>
  <si>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</si>
  <si>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</si>
  <si>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</si>
  <si>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</si>
  <si>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</si>
  <si>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</si>
  <si>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</si>
  <si>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</si>
  <si>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</si>
  <si>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</si>
  <si>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</si>
  <si>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</si>
  <si>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</si>
  <si>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</si>
  <si>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</si>
  <si>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</si>
  <si>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</si>
  <si>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</si>
  <si>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</si>
  <si>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</si>
  <si>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</si>
  <si>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</si>
  <si>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</si>
  <si>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</si>
  <si>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</si>
  <si>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</si>
  <si>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</si>
  <si>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</si>
  <si>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</si>
  <si>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</si>
  <si>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</si>
  <si>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</si>
  <si>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</si>
  <si>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</si>
  <si>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</si>
  <si>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</si>
  <si>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</si>
  <si>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</si>
  <si>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</si>
  <si>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</si>
  <si>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</si>
  <si>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</si>
  <si>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</si>
  <si>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</si>
  <si>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</si>
  <si>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</si>
  <si>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</si>
  <si>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</si>
  <si>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</si>
  <si>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</si>
  <si>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</si>
  <si>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</si>
  <si>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</si>
  <si>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</si>
  <si>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</si>
  <si>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</si>
  <si>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</si>
  <si>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</si>
  <si>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</si>
  <si>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</si>
  <si>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</si>
  <si>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</si>
  <si>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</si>
  <si>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</si>
  <si>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</si>
  <si>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</si>
  <si>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</si>
  <si>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</si>
  <si>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</si>
  <si>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</si>
  <si>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</si>
  <si>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</si>
  <si>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</si>
  <si>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</si>
  <si>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</si>
  <si>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</si>
  <si>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</si>
  <si>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</si>
  <si>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</si>
  <si>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</si>
  <si>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</si>
  <si>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</si>
  <si>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</si>
  <si>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</si>
  <si>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</si>
  <si>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</si>
  <si>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</si>
  <si>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</si>
  <si>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</si>
  <si>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</si>
  <si>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</si>
  <si>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</si>
  <si>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</si>
  <si>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</si>
  <si>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</si>
  <si>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</si>
  <si>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</si>
  <si>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</si>
  <si>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</si>
  <si>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</si>
  <si>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</si>
  <si>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</si>
  <si>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</si>
  <si>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</si>
  <si>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</si>
  <si>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</si>
  <si>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</si>
  <si>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</si>
  <si>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</si>
  <si>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</si>
  <si>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</si>
  <si>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</si>
  <si>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</si>
  <si>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</si>
  <si>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</si>
  <si>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</si>
  <si>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</si>
  <si>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</si>
  <si>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</si>
  <si>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</si>
  <si>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</si>
  <si>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</si>
  <si>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</si>
  <si>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</si>
  <si>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</si>
  <si>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</si>
  <si>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</si>
  <si>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</si>
  <si>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</si>
  <si>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</si>
  <si>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</si>
  <si>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</si>
  <si>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</si>
  <si>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</si>
  <si>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</si>
  <si>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</si>
  <si>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</si>
  <si>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</si>
  <si>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</si>
  <si>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</si>
  <si>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</si>
  <si>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</si>
  <si>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</si>
  <si>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</si>
  <si>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</si>
  <si>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</si>
  <si>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</si>
  <si>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</si>
  <si>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</si>
  <si>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</si>
  <si>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</si>
  <si>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</si>
  <si>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</si>
  <si>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</si>
  <si>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</si>
  <si>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</si>
  <si>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</si>
  <si>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</si>
  <si>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</si>
  <si>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</si>
  <si>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</si>
  <si>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</si>
  <si>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</si>
  <si>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</si>
  <si>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</si>
  <si>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</si>
  <si>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</si>
  <si>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</si>
  <si>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</si>
  <si>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</si>
  <si>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</si>
  <si>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</si>
  <si>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</si>
  <si>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</si>
  <si>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</si>
  <si>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</si>
  <si>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</si>
  <si>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</si>
  <si>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</si>
  <si>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</si>
  <si>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</si>
  <si>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</si>
  <si>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</si>
  <si>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</si>
  <si>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</si>
  <si>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</si>
  <si>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</si>
  <si>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</si>
  <si>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</si>
  <si>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</si>
  <si>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</si>
  <si>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</si>
  <si>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</si>
  <si>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</si>
  <si>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</si>
  <si>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</si>
  <si>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</si>
  <si>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</si>
  <si>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</si>
  <si>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</si>
  <si>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</si>
  <si>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</si>
  <si>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</si>
  <si>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</si>
  <si>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</si>
  <si>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</si>
  <si>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</si>
  <si>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</si>
  <si>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</si>
  <si>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</si>
  <si>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</si>
  <si>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</si>
  <si>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</si>
  <si>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</si>
  <si>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</si>
  <si>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</si>
  <si>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</si>
  <si>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</si>
  <si>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</si>
  <si>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</si>
  <si>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</si>
  <si>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</si>
  <si>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</si>
  <si>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</si>
  <si>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</si>
  <si>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</si>
  <si>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</si>
  <si>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</si>
  <si>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</si>
  <si>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</si>
  <si>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</si>
  <si>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</si>
  <si>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</si>
  <si>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</si>
  <si>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</si>
  <si>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</si>
  <si>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</si>
  <si>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</si>
  <si>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</si>
  <si>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</si>
  <si>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</si>
  <si>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</si>
  <si>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</si>
  <si>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</si>
  <si>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</si>
  <si>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</si>
  <si>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</si>
  <si>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</si>
  <si>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</si>
  <si>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</si>
  <si>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</si>
  <si>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</si>
  <si>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</si>
  <si>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</si>
  <si>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</si>
  <si>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</si>
  <si>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</si>
  <si>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</si>
  <si>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</si>
  <si>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</si>
  <si>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</si>
  <si>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</si>
  <si>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</si>
  <si>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</si>
  <si>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</si>
  <si>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</si>
  <si>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</si>
  <si>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</si>
  <si>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</si>
  <si>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</si>
  <si>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</si>
  <si>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</si>
  <si>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</si>
  <si>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</si>
  <si>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</si>
  <si>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</si>
  <si>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</si>
  <si>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</si>
  <si>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</si>
  <si>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</si>
  <si>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</si>
  <si>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</si>
  <si>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</si>
  <si>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</si>
  <si>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</si>
  <si>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</si>
  <si>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</si>
  <si>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</si>
  <si>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</si>
  <si>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</si>
  <si>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</si>
  <si>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</si>
  <si>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</si>
  <si>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</si>
  <si>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</si>
  <si>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</si>
  <si>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</si>
  <si>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</si>
  <si>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</si>
  <si>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</si>
  <si>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</si>
  <si>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</si>
  <si>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</si>
  <si>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</si>
  <si>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</si>
  <si>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</si>
  <si>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</si>
  <si>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</si>
  <si>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</si>
  <si>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</si>
  <si>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</si>
  <si>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</si>
  <si>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</si>
  <si>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</si>
  <si>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</si>
  <si>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</si>
  <si>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</si>
  <si>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</si>
  <si>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</si>
  <si>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</si>
  <si>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</si>
  <si>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</si>
  <si>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</si>
  <si>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</si>
  <si>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</si>
  <si>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</si>
  <si>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</si>
  <si>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</si>
  <si>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</si>
  <si>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</si>
  <si>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</si>
  <si>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</si>
  <si>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</si>
  <si>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</si>
  <si>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</si>
  <si>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</si>
  <si>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</si>
  <si>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</si>
  <si>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</si>
  <si>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</si>
  <si>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</si>
  <si>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</si>
  <si>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</si>
  <si>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</si>
  <si>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</si>
  <si>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</si>
  <si>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</si>
  <si>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</si>
  <si>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</si>
  <si>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</si>
  <si>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</si>
  <si>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</si>
  <si>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</si>
  <si>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</si>
  <si>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</si>
  <si>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</si>
  <si>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</si>
  <si>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</si>
  <si>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</si>
  <si>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</si>
  <si>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</si>
  <si>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</si>
  <si>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</si>
  <si>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</si>
  <si>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</si>
  <si>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</si>
  <si>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</si>
  <si>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</si>
  <si>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</si>
  <si>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</si>
  <si>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</si>
  <si>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</si>
  <si>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</si>
  <si>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</si>
  <si>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</si>
  <si>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</si>
  <si>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</si>
  <si>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</si>
  <si>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</si>
  <si>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</si>
  <si>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</si>
  <si>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</si>
  <si>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</si>
  <si>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</si>
  <si>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</si>
  <si>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</si>
  <si>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</si>
  <si>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</si>
  <si>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</si>
  <si>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</si>
  <si>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</si>
  <si>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</si>
  <si>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</si>
  <si>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</si>
  <si>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</si>
  <si>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</si>
  <si>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</si>
  <si>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</si>
  <si>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</si>
  <si>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</si>
  <si>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</si>
  <si>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</si>
  <si>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</si>
  <si>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</si>
  <si>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</si>
  <si>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</si>
  <si>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</si>
  <si>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</si>
  <si>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</si>
  <si>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</si>
  <si>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</si>
  <si>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</si>
  <si>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</si>
  <si>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</si>
  <si>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</si>
  <si>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</si>
  <si>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</si>
  <si>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</si>
  <si>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</si>
  <si>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</si>
  <si>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</si>
  <si>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</si>
  <si>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</si>
  <si>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</si>
  <si>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</si>
  <si>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</si>
  <si>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</si>
  <si>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</si>
  <si>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</si>
  <si>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</si>
  <si>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</si>
  <si>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</si>
  <si>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</si>
  <si>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</si>
  <si>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</si>
  <si>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</si>
  <si>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</si>
  <si>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</si>
  <si>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</si>
  <si>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</si>
  <si>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</si>
  <si>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</si>
  <si>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</si>
  <si>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</si>
  <si>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</si>
  <si>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</si>
  <si>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</si>
  <si>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</si>
  <si>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</si>
  <si>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</si>
  <si>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</si>
  <si>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</si>
  <si>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</si>
  <si>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</si>
  <si>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</si>
  <si>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</si>
  <si>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</si>
  <si>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</si>
  <si>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</si>
  <si>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</si>
  <si>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</si>
  <si>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</si>
  <si>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</si>
  <si>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</si>
  <si>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</si>
  <si>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</si>
  <si>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</si>
  <si>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</si>
  <si>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</si>
  <si>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</si>
  <si>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</si>
  <si>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</si>
  <si>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</si>
  <si>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</si>
  <si>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</si>
  <si>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</si>
  <si>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</si>
  <si>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</si>
  <si>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</si>
  <si>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</si>
  <si>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</si>
  <si>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</si>
  <si>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</si>
  <si>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</si>
  <si>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</si>
  <si>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</si>
  <si>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</si>
  <si>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</si>
  <si>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</si>
  <si>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</si>
  <si>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</si>
  <si>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</si>
  <si>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</si>
  <si>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</si>
  <si>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</si>
  <si>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</si>
  <si>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</si>
  <si>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</si>
  <si>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</si>
  <si>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</si>
  <si>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</si>
  <si>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</si>
  <si>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</si>
  <si>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</si>
  <si>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</si>
  <si>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</si>
  <si>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</si>
  <si>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</si>
  <si>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</si>
  <si>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</si>
  <si>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</si>
  <si>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</si>
  <si>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</si>
  <si>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</si>
  <si>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</si>
  <si>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</si>
  <si>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</si>
  <si>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</si>
  <si>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</si>
  <si>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</si>
  <si>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</si>
  <si>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</si>
  <si>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</si>
  <si>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</si>
  <si>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</si>
  <si>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</si>
  <si>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</si>
  <si>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</si>
  <si>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</si>
  <si>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</si>
  <si>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</si>
  <si>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</si>
  <si>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</si>
  <si>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</si>
  <si>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</si>
  <si>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</si>
  <si>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</si>
  <si>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</si>
  <si>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</si>
  <si>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</si>
  <si>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</si>
  <si>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</si>
  <si>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</si>
  <si>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</si>
  <si>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</si>
  <si>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</si>
  <si>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</si>
  <si>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</si>
  <si>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</si>
  <si>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</si>
  <si>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</si>
  <si>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</si>
  <si>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</si>
  <si>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</si>
  <si>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</si>
  <si>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</si>
  <si>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</si>
  <si>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</si>
  <si>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</si>
  <si>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</si>
  <si>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</si>
  <si>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</si>
  <si>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</si>
  <si>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</si>
  <si>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</si>
  <si>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</si>
  <si>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</si>
  <si>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</si>
  <si>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</si>
  <si>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</si>
  <si>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</si>
  <si>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</si>
  <si>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</si>
  <si>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</si>
  <si>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</si>
  <si>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</si>
  <si>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</si>
  <si>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</si>
  <si>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</si>
  <si>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</si>
  <si>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</si>
  <si>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</si>
  <si>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</si>
  <si>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</si>
  <si>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</si>
  <si>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</si>
  <si>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</si>
  <si>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</si>
  <si>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</si>
  <si>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</si>
  <si>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</si>
  <si>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</si>
  <si>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</si>
  <si>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</si>
  <si>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</si>
  <si>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</si>
  <si>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</si>
  <si>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</si>
  <si>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</si>
  <si>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</si>
  <si>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</si>
  <si>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</si>
  <si>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</si>
  <si>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</si>
  <si>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</si>
  <si>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</si>
  <si>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</si>
  <si>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</si>
  <si>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</si>
  <si>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</si>
  <si>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</si>
  <si>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</si>
  <si>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</si>
  <si>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</si>
  <si>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</si>
  <si>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</si>
  <si>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</si>
  <si>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</si>
  <si>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</si>
  <si>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</si>
  <si>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</si>
  <si>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</si>
  <si>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</si>
  <si>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</si>
  <si>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</si>
  <si>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</si>
  <si>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</si>
  <si>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</si>
  <si>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</si>
  <si>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</si>
  <si>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</si>
  <si>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</si>
  <si>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</si>
  <si>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</si>
  <si>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</si>
  <si>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</si>
  <si>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</si>
  <si>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</si>
  <si>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</si>
  <si>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</si>
  <si>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</si>
  <si>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</si>
  <si>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</si>
  <si>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</si>
  <si>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</si>
  <si>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</si>
  <si>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</si>
  <si>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</si>
  <si>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</si>
  <si>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</si>
  <si>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</si>
  <si>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</si>
  <si>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</si>
  <si>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</si>
  <si>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</si>
  <si>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</si>
  <si>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</si>
  <si>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</si>
  <si>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</si>
  <si>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</si>
  <si>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</si>
  <si>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</si>
  <si>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</si>
  <si>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</si>
  <si>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</si>
  <si>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</si>
  <si>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</si>
  <si>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</si>
  <si>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</si>
  <si>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</si>
  <si>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</si>
  <si>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</si>
  <si>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</si>
  <si>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</si>
  <si>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</si>
  <si>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</si>
  <si>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</si>
  <si>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</si>
  <si>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</si>
  <si>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</si>
  <si>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</si>
  <si>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</si>
  <si>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</si>
  <si>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</si>
  <si>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</si>
  <si>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</si>
  <si>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</si>
  <si>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</si>
  <si>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</si>
  <si>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</si>
  <si>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</si>
  <si>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</si>
  <si>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</si>
  <si>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</si>
  <si>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</si>
  <si>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</si>
  <si>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</si>
  <si>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</si>
  <si>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</si>
  <si>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</si>
  <si>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</si>
  <si>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</si>
  <si>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</si>
  <si>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</si>
  <si>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</si>
  <si>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</si>
  <si>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</si>
  <si>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</si>
  <si>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</si>
  <si>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</si>
  <si>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</si>
  <si>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</si>
  <si>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</si>
  <si>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</si>
  <si>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</si>
  <si>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</si>
  <si>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</si>
  <si>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</si>
  <si>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</si>
  <si>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</si>
  <si>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</si>
  <si>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</si>
  <si>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</si>
  <si>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</si>
  <si>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</si>
  <si>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</si>
  <si>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</si>
  <si>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</si>
  <si>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</si>
  <si>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</si>
  <si>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</si>
  <si>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</si>
  <si>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</si>
  <si>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</si>
  <si>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</si>
  <si>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</si>
  <si>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</si>
  <si>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</si>
  <si>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</si>
  <si>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</si>
  <si>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</si>
  <si>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</si>
  <si>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</si>
  <si>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</si>
  <si>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</si>
  <si>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</si>
  <si>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</si>
  <si>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</si>
  <si>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</si>
  <si>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</si>
  <si>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</si>
  <si>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</si>
  <si>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</si>
  <si>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</si>
  <si>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</si>
  <si>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</si>
  <si>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</si>
  <si>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</si>
  <si>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</si>
  <si>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</si>
  <si>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</si>
  <si>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</si>
  <si>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</si>
  <si>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</si>
  <si>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</si>
  <si>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</si>
  <si>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</si>
  <si>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</si>
  <si>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</si>
  <si>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</si>
  <si>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</si>
  <si>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</si>
  <si>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</si>
  <si>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</si>
  <si>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</si>
  <si>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</si>
  <si>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</si>
  <si>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</si>
  <si>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</si>
  <si>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</si>
  <si>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</si>
  <si>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</si>
  <si>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</si>
  <si>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</si>
  <si>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</si>
  <si>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</si>
  <si>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</si>
  <si>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</si>
  <si>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</si>
  <si>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</si>
  <si>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</si>
  <si>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</si>
  <si>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</si>
  <si>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</si>
  <si>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</si>
  <si>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</si>
  <si>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</si>
  <si>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</si>
  <si>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</si>
  <si>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</si>
  <si>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</si>
  <si>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</si>
  <si>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</si>
  <si>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</si>
  <si>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</si>
  <si>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</si>
  <si>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</si>
  <si>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</si>
  <si>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</si>
  <si>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</si>
  <si>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</si>
  <si>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</si>
  <si>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</si>
  <si>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</si>
  <si>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</si>
  <si>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</si>
  <si>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</si>
  <si>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</si>
  <si>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</si>
  <si>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</si>
  <si>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</si>
  <si>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</si>
  <si>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</si>
  <si>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</si>
  <si>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</si>
  <si>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</si>
  <si>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</si>
  <si>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</si>
  <si>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</si>
  <si>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</si>
  <si>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</si>
  <si>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</si>
  <si>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</si>
  <si>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</si>
  <si>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</si>
  <si>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</si>
  <si>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</si>
  <si>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</si>
  <si>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</si>
  <si>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</si>
  <si>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</si>
  <si>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</si>
  <si>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</si>
  <si>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</si>
  <si>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</si>
  <si>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</si>
  <si>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</si>
  <si>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</si>
  <si>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</si>
  <si>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</si>
  <si>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</si>
  <si>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</si>
  <si>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</si>
  <si>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</si>
  <si>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</si>
  <si>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</si>
  <si>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</si>
  <si>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</si>
  <si>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</si>
  <si>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</si>
  <si>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</si>
  <si>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</si>
  <si>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</si>
  <si>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</si>
  <si>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</si>
  <si>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</si>
  <si>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</si>
  <si>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</si>
  <si>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</si>
  <si>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</si>
  <si>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</si>
  <si>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</si>
  <si>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</si>
  <si>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</si>
  <si>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</si>
  <si>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</si>
  <si>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</si>
  <si>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</si>
  <si>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</si>
  <si>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</si>
  <si>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</si>
  <si>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</si>
  <si>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</si>
  <si>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</si>
  <si>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</si>
  <si>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</si>
  <si>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</si>
  <si>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</si>
  <si>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</si>
  <si>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</si>
  <si>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</si>
  <si>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</si>
  <si>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</si>
  <si>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</si>
  <si>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</si>
  <si>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</si>
  <si>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</si>
  <si>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</si>
  <si>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</si>
  <si>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</si>
  <si>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</si>
  <si>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</si>
  <si>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</si>
  <si>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</si>
  <si>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</si>
  <si>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</si>
  <si>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</si>
  <si>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</si>
  <si>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</si>
  <si>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</si>
  <si>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</si>
  <si>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</si>
  <si>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</si>
  <si>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</si>
  <si>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</si>
  <si>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</si>
  <si>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</si>
  <si>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</si>
  <si>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</si>
  <si>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</si>
  <si>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</si>
  <si>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</si>
  <si>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</si>
  <si>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</si>
  <si>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</si>
  <si>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</si>
  <si>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</si>
  <si>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</si>
  <si>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</si>
  <si>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</si>
  <si>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</si>
  <si>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</si>
  <si>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</si>
  <si>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</si>
  <si>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</si>
  <si>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</si>
  <si>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</si>
  <si>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</si>
  <si>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</si>
  <si>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</si>
  <si>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</si>
  <si>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</si>
  <si>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</si>
  <si>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</si>
  <si>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</si>
  <si>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</si>
  <si>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</si>
  <si>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</si>
  <si>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</si>
  <si>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</si>
  <si>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</si>
  <si>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</si>
  <si>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</si>
  <si>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</si>
  <si>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</si>
  <si>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</si>
  <si>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</si>
  <si>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</si>
  <si>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</si>
  <si>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</si>
  <si>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</si>
  <si>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</si>
  <si>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</si>
  <si>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</si>
  <si>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</si>
  <si>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</si>
  <si>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</si>
  <si>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</si>
  <si>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</si>
  <si>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</si>
  <si>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</si>
  <si>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</si>
  <si>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</si>
  <si>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</si>
  <si>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</si>
  <si>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</si>
  <si>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</si>
  <si>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</si>
  <si>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</si>
  <si>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</si>
  <si>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</si>
  <si>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</si>
  <si>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</si>
  <si>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</si>
  <si>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</si>
  <si>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</si>
  <si>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</si>
  <si>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</si>
  <si>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</si>
  <si>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</si>
  <si>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</si>
  <si>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</si>
  <si>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</si>
  <si>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</si>
  <si>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</si>
  <si>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</si>
  <si>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</si>
  <si>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</si>
  <si>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</si>
  <si>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</si>
  <si>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</si>
  <si>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</si>
  <si>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</si>
  <si>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</si>
  <si>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</si>
  <si>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</si>
  <si>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</si>
  <si>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</si>
  <si>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</si>
  <si>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</si>
  <si>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</si>
  <si>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</si>
  <si>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</si>
  <si>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</si>
  <si>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</si>
  <si>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</si>
  <si>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</si>
  <si>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</si>
  <si>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</si>
  <si>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</si>
  <si>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</si>
  <si>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</si>
  <si>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</si>
  <si>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</si>
  <si>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</si>
  <si>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</si>
  <si>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</si>
  <si>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</si>
  <si>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</si>
  <si>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</si>
  <si>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</si>
  <si>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</si>
  <si>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</si>
  <si>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</si>
  <si>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</si>
  <si>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</si>
  <si>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</si>
  <si>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</si>
  <si>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</si>
  <si>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</si>
  <si>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</si>
  <si>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</si>
  <si>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</si>
  <si>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</si>
  <si>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</si>
  <si>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</si>
  <si>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</si>
  <si>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</si>
  <si>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</si>
  <si>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</si>
  <si>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</si>
  <si>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</si>
  <si>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</si>
  <si>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</si>
  <si>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</si>
  <si>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</si>
  <si>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</si>
  <si>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</si>
  <si>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</si>
  <si>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</si>
  <si>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</si>
  <si>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</si>
  <si>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</si>
  <si>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</si>
  <si>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</si>
  <si>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</si>
  <si>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</si>
  <si>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</si>
  <si>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</si>
  <si>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</si>
  <si>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</si>
  <si>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</si>
  <si>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</si>
  <si>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</si>
  <si>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</si>
  <si>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</si>
  <si>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</si>
  <si>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</si>
  <si>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</si>
  <si>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</si>
  <si>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</si>
  <si>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</si>
  <si>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</si>
  <si>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</si>
  <si>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</si>
  <si>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</si>
  <si>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</si>
  <si>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</si>
  <si>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</si>
  <si>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</si>
  <si>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</si>
  <si>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</si>
  <si>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</si>
  <si>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</si>
  <si>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</si>
  <si>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</si>
  <si>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</si>
  <si>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</si>
  <si>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</si>
  <si>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</si>
  <si>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</si>
  <si>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</si>
  <si>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</si>
  <si>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</si>
  <si>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</si>
  <si>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</si>
  <si>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</si>
  <si>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</si>
  <si>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</si>
  <si>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</si>
  <si>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</si>
  <si>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</si>
  <si>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</si>
  <si>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</si>
  <si>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</si>
  <si>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</si>
  <si>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</si>
  <si>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</si>
  <si>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</si>
  <si>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</si>
  <si>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</si>
  <si>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</si>
  <si>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</si>
  <si>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</si>
  <si>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</si>
  <si>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</si>
  <si>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</si>
  <si>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</si>
  <si>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</si>
  <si>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</si>
  <si>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</si>
  <si>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</si>
  <si>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</si>
  <si>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</si>
  <si>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</si>
  <si>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</si>
  <si>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</si>
  <si>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</si>
  <si>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</si>
  <si>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</si>
  <si>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</si>
  <si>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</si>
  <si>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</si>
  <si>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</si>
  <si>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</si>
  <si>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</si>
  <si>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</si>
  <si>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</si>
  <si>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</si>
  <si>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</si>
  <si>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</si>
  <si>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</si>
  <si>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</si>
  <si>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</si>
  <si>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</si>
  <si>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</si>
  <si>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</si>
  <si>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</si>
  <si>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</si>
  <si>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</si>
  <si>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</si>
  <si>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</si>
  <si>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</si>
  <si>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</si>
  <si>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</si>
  <si>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</si>
  <si>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</si>
  <si>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</si>
  <si>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</si>
  <si>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</si>
  <si>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</si>
  <si>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</si>
  <si>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</si>
  <si>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</si>
  <si>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</si>
  <si>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</si>
  <si>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</si>
  <si>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</si>
  <si>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</si>
  <si>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</si>
  <si>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</si>
  <si>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</si>
  <si>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</si>
  <si>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</si>
  <si>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</si>
  <si>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</si>
  <si>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</si>
  <si>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</si>
  <si>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</si>
  <si>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</si>
  <si>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</si>
  <si>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</si>
  <si>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</si>
  <si>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</si>
  <si>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</si>
  <si>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</si>
  <si>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</si>
  <si>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</si>
  <si>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</si>
  <si>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</si>
  <si>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</si>
  <si>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</si>
  <si>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</si>
  <si>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</si>
  <si>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</si>
  <si>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</si>
  <si>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</si>
  <si>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</si>
  <si>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</si>
  <si>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</si>
  <si>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</si>
  <si>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</si>
  <si>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</si>
  <si>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</si>
  <si>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</si>
  <si>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</si>
  <si>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</si>
  <si>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</si>
  <si>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</si>
  <si>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</si>
  <si>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</si>
  <si>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</si>
  <si>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</si>
  <si>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</si>
  <si>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</si>
  <si>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</si>
  <si>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</si>
  <si>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</si>
  <si>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</si>
  <si>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</si>
  <si>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</si>
  <si>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</si>
  <si>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</si>
  <si>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</si>
  <si>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</si>
  <si>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</si>
  <si>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</si>
  <si>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</si>
  <si>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</si>
  <si>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</si>
  <si>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</si>
  <si>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</si>
  <si>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</si>
  <si>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</si>
  <si>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</si>
  <si>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</si>
  <si>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</si>
  <si>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</si>
  <si>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</si>
  <si>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</si>
  <si>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</si>
  <si>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</si>
  <si>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</si>
  <si>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</si>
  <si>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</si>
  <si>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</si>
  <si>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</si>
  <si>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</si>
  <si>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</si>
  <si>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</si>
  <si>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</si>
  <si>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</si>
  <si>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</si>
  <si>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</si>
  <si>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</si>
  <si>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</si>
  <si>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</si>
  <si>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</si>
  <si>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</si>
  <si>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</si>
  <si>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</si>
  <si>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</si>
  <si>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</si>
  <si>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</si>
  <si>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</si>
  <si>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</si>
  <si>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</si>
  <si>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</si>
  <si>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</si>
  <si>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</si>
  <si>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</si>
  <si>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</si>
  <si>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</si>
  <si>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</si>
  <si>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</si>
  <si>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</si>
  <si>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</si>
  <si>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</si>
  <si>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</si>
  <si>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</si>
  <si>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</si>
  <si>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</si>
  <si>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</si>
  <si>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</si>
  <si>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</si>
  <si>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</si>
  <si>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</si>
  <si>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</si>
  <si>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</si>
  <si>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</si>
  <si>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</si>
  <si>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</si>
  <si>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</si>
  <si>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</si>
  <si>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</si>
  <si>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</si>
  <si>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</si>
  <si>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</si>
  <si>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</si>
  <si>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</si>
  <si>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</si>
  <si>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</si>
  <si>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</si>
  <si>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</si>
  <si>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</si>
  <si>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</si>
  <si>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</si>
  <si>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</si>
  <si>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</si>
  <si>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</si>
  <si>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</si>
  <si>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</si>
  <si>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</si>
  <si>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</si>
  <si>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</si>
  <si>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</si>
  <si>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</si>
  <si>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</si>
  <si>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</si>
  <si>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</si>
  <si>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</si>
  <si>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</si>
  <si>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</si>
  <si>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</si>
  <si>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</si>
  <si>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</si>
  <si>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</si>
  <si>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</si>
  <si>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</si>
  <si>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</si>
  <si>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</si>
  <si>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</si>
  <si>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</si>
  <si>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</si>
  <si>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</si>
  <si>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</si>
  <si>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</si>
  <si>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</si>
  <si>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</si>
  <si>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</si>
  <si>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</si>
  <si>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</si>
  <si>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</si>
  <si>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</si>
  <si>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</si>
  <si>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</si>
  <si>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</si>
  <si>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</si>
  <si>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</si>
  <si>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</si>
  <si>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</si>
  <si>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</si>
  <si>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</si>
  <si>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</si>
  <si>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</si>
  <si>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</si>
  <si>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</si>
  <si>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</si>
  <si>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</si>
  <si>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</si>
  <si>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</si>
  <si>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</si>
  <si>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</si>
  <si>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</si>
  <si>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</si>
  <si>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</si>
  <si>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</si>
  <si>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</si>
  <si>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</si>
  <si>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</si>
  <si>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</si>
  <si>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</si>
  <si>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</si>
  <si>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</si>
  <si>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</si>
  <si>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</si>
  <si>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</si>
  <si>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</si>
  <si>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</si>
  <si>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</si>
  <si>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</si>
  <si>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</si>
  <si>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</si>
  <si>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</si>
  <si>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</si>
  <si>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</si>
  <si>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</si>
  <si>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</si>
  <si>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</si>
  <si>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</si>
  <si>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</si>
  <si>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</si>
  <si>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</si>
  <si>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</si>
  <si>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</si>
  <si>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</si>
  <si>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</si>
  <si>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</si>
  <si>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</si>
  <si>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</si>
  <si>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</si>
  <si>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</si>
  <si>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</si>
  <si>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</si>
  <si>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</si>
  <si>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</si>
  <si>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</si>
  <si>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</si>
  <si>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</si>
  <si>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</si>
  <si>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</si>
  <si>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</si>
  <si>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</si>
  <si>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</si>
  <si>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</si>
  <si>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</si>
  <si>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</si>
  <si>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</si>
  <si>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</si>
  <si>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</si>
  <si>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</si>
  <si>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</si>
  <si>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</si>
  <si>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</si>
  <si>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</si>
  <si>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</si>
  <si>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</si>
  <si>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</si>
  <si>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</si>
  <si>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</si>
  <si>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</si>
  <si>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</si>
  <si>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</si>
  <si>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</si>
  <si>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</si>
  <si>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</si>
  <si>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</si>
  <si>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</si>
  <si>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</si>
  <si>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</si>
  <si>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</si>
  <si>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</si>
  <si>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</si>
  <si>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</si>
  <si>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</si>
  <si>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</si>
  <si>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</si>
  <si>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</si>
  <si>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</si>
  <si>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</si>
  <si>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</si>
  <si>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</si>
  <si>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</si>
  <si>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</si>
  <si>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</si>
  <si>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</si>
  <si>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</si>
  <si>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</si>
  <si>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</si>
  <si>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</si>
  <si>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</si>
  <si>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</si>
  <si>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</si>
  <si>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</si>
  <si>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</si>
  <si>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</si>
  <si>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</si>
  <si>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</si>
  <si>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</si>
  <si>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</si>
  <si>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</si>
  <si>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</si>
  <si>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</si>
  <si>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</si>
  <si>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</si>
  <si>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</si>
  <si>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</si>
  <si>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</si>
  <si>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</si>
  <si>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</si>
  <si>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</si>
  <si>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</si>
  <si>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</si>
  <si>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</si>
  <si>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</si>
  <si>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</si>
  <si>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</si>
  <si>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</si>
  <si>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</si>
  <si>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</si>
  <si>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</si>
  <si>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</si>
  <si>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</si>
  <si>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</si>
  <si>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</si>
  <si>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</si>
  <si>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</si>
  <si>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</si>
  <si>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</si>
  <si>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</si>
  <si>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</si>
  <si>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</si>
  <si>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</si>
  <si>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</si>
  <si>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</si>
  <si>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</si>
  <si>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</si>
  <si>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</si>
  <si>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</si>
  <si>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</si>
  <si>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</si>
  <si>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</si>
  <si>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</si>
  <si>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</si>
  <si>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</si>
  <si>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</si>
  <si>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</si>
  <si>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</si>
  <si>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</si>
  <si>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</si>
  <si>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</si>
  <si>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</si>
  <si>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</si>
  <si>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</si>
  <si>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</si>
  <si>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</si>
  <si>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</si>
  <si>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</si>
  <si>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</si>
  <si>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</si>
  <si>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</si>
  <si>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</si>
  <si>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</si>
  <si>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</si>
  <si>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</si>
  <si>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</si>
  <si>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</si>
  <si>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</si>
  <si>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</si>
  <si>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</si>
  <si>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</si>
  <si>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</si>
  <si>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</si>
  <si>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</si>
  <si>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</si>
  <si>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</si>
  <si>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</si>
  <si>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</si>
  <si>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</si>
  <si>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</si>
  <si>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</si>
  <si>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</si>
  <si>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</si>
  <si>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</si>
  <si>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</si>
  <si>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</si>
  <si>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</si>
  <si>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</si>
  <si>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</si>
  <si>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</si>
  <si>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</si>
  <si>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</si>
  <si>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</si>
  <si>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</si>
  <si>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</si>
  <si>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</si>
  <si>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</si>
  <si>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</si>
  <si>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</si>
  <si>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</si>
  <si>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</si>
  <si>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</si>
  <si>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</si>
  <si>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</si>
  <si>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</si>
  <si>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</si>
  <si>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</si>
  <si>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</si>
  <si>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</si>
  <si>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</si>
  <si>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</si>
  <si>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</si>
  <si>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</si>
  <si>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</si>
  <si>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</si>
  <si>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</si>
  <si>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</si>
  <si>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</si>
  <si>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</si>
  <si>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</si>
  <si>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</si>
  <si>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</si>
  <si>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</si>
  <si>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</si>
  <si>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</si>
  <si>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</si>
  <si>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</si>
  <si>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</si>
  <si>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</si>
  <si>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</si>
  <si>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</si>
  <si>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</si>
  <si>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</si>
  <si>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</si>
  <si>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</si>
  <si>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</si>
  <si>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</si>
  <si>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</si>
  <si>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</si>
  <si>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</si>
  <si>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</si>
  <si>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</si>
  <si>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</si>
  <si>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</si>
  <si>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</si>
  <si>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</si>
  <si>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</si>
  <si>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</si>
  <si>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</si>
  <si>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</si>
  <si>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</si>
  <si>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</si>
  <si>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</si>
  <si>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</si>
  <si>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</si>
  <si>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</si>
  <si>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</si>
  <si>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</si>
  <si>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</si>
  <si>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</si>
  <si>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</si>
  <si>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</si>
  <si>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</si>
  <si>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</si>
  <si>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</si>
  <si>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</si>
  <si>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</si>
  <si>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</si>
  <si>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</si>
  <si>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</si>
  <si>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</si>
  <si>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</si>
  <si>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</si>
  <si>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</si>
  <si>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</si>
  <si>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</si>
  <si>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</si>
  <si>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</si>
  <si>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</si>
  <si>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</si>
  <si>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</si>
  <si>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</si>
  <si>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</si>
  <si>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</si>
  <si>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</si>
  <si>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</si>
  <si>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</si>
  <si>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</si>
  <si>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</si>
  <si>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</si>
  <si>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</si>
  <si>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</si>
  <si>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</si>
  <si>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</si>
  <si>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</si>
  <si>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</si>
  <si>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</si>
  <si>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</si>
  <si>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</si>
  <si>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</si>
  <si>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</si>
  <si>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</si>
  <si>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</si>
  <si>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</si>
  <si>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</si>
  <si>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</si>
  <si>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</si>
  <si>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</si>
  <si>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</si>
  <si>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</si>
  <si>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</si>
  <si>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</si>
  <si>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</si>
  <si>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</si>
  <si>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</si>
  <si>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</si>
  <si>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</si>
  <si>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</si>
  <si>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</si>
  <si>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</si>
  <si>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</si>
  <si>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</si>
  <si>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</si>
  <si>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</si>
  <si>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</si>
  <si>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</si>
  <si>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</si>
  <si>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</si>
  <si>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</si>
  <si>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</si>
  <si>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</si>
  <si>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</si>
  <si>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</si>
  <si>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</si>
  <si>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</si>
  <si>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</si>
  <si>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</si>
  <si>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</si>
  <si>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</si>
  <si>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</si>
  <si>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</si>
  <si>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</si>
  <si>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</si>
  <si>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</si>
  <si>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</si>
  <si>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</si>
  <si>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</si>
  <si>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</si>
  <si>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</si>
  <si>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</si>
  <si>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</si>
  <si>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</si>
  <si>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</si>
  <si>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</si>
  <si>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</si>
  <si>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</si>
  <si>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</si>
  <si>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</si>
  <si>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</si>
  <si>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</si>
  <si>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</si>
  <si>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</si>
  <si>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</si>
  <si>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</si>
  <si>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</si>
  <si>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</si>
  <si>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</si>
  <si>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</si>
  <si>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</si>
  <si>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</si>
  <si>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</si>
  <si>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</si>
  <si>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</si>
  <si>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</si>
  <si>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</si>
  <si>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</si>
  <si>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</si>
  <si>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</si>
  <si>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</si>
  <si>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</si>
  <si>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</si>
  <si>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</si>
  <si>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</si>
  <si>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</si>
  <si>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</si>
  <si>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</si>
  <si>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</si>
  <si>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</si>
  <si>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</si>
  <si>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</si>
  <si>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</si>
  <si>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</si>
  <si>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</si>
  <si>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</si>
  <si>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</si>
  <si>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</si>
  <si>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</si>
  <si>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</si>
  <si>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</si>
  <si>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</si>
  <si>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</si>
  <si>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</si>
  <si>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</si>
  <si>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</si>
  <si>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</si>
  <si>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</si>
  <si>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</si>
  <si>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</si>
  <si>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</si>
  <si>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</si>
  <si>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</si>
  <si>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</si>
  <si>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</si>
  <si>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</si>
  <si>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</si>
  <si>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</si>
  <si>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</si>
  <si>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</si>
  <si>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</si>
  <si>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</si>
  <si>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</si>
  <si>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</si>
  <si>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</si>
  <si>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</si>
  <si>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</si>
  <si>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</si>
  <si>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</si>
  <si>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</si>
  <si>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</si>
  <si>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</si>
  <si>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</si>
  <si>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</si>
  <si>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</si>
  <si>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</si>
  <si>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</si>
  <si>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</si>
  <si>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</si>
  <si>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</si>
  <si>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</si>
  <si>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</si>
  <si>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</si>
  <si>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</si>
  <si>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</si>
  <si>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</si>
  <si>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</si>
  <si>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</si>
  <si>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</si>
  <si>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</si>
  <si>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</si>
  <si>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</si>
  <si>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</si>
  <si>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</si>
  <si>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</si>
  <si>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</si>
  <si>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</si>
  <si>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</si>
  <si>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</si>
  <si>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</si>
  <si>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</si>
  <si>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</si>
  <si>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</si>
  <si>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</si>
  <si>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</si>
  <si>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</si>
  <si>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</si>
  <si>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</si>
  <si>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</si>
  <si>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</si>
  <si>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</si>
  <si>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</si>
  <si>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</si>
  <si>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</si>
  <si>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</si>
  <si>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</si>
  <si>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</si>
  <si>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</si>
  <si>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</si>
  <si>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</si>
  <si>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</si>
  <si>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</si>
  <si>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</si>
  <si>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</si>
  <si>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</si>
  <si>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</si>
  <si>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</si>
  <si>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</si>
  <si>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</si>
  <si>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</si>
  <si>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</si>
  <si>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</si>
  <si>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</si>
  <si>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</si>
  <si>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</si>
  <si>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</si>
  <si>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</si>
  <si>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</si>
  <si>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</si>
  <si>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</si>
  <si>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</si>
  <si>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</si>
  <si>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</si>
  <si>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</si>
  <si>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</si>
  <si>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</si>
  <si>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</si>
  <si>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</si>
  <si>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</si>
  <si>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</si>
  <si>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</si>
  <si>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</si>
  <si>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</si>
  <si>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</si>
  <si>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</si>
  <si>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</si>
  <si>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</si>
  <si>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</si>
  <si>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</si>
  <si>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</si>
  <si>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</si>
  <si>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</si>
  <si>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</si>
  <si>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</si>
  <si>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</si>
  <si>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</si>
  <si>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</si>
  <si>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</si>
  <si>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</si>
  <si>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</si>
  <si>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</si>
  <si>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</si>
  <si>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</si>
  <si>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</si>
  <si>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</si>
  <si>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</si>
  <si>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</si>
  <si>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</si>
  <si>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</si>
  <si>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</si>
  <si>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</si>
  <si>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</si>
  <si>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</si>
  <si>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</si>
  <si>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</si>
  <si>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</si>
  <si>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</si>
  <si>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</si>
  <si>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</si>
  <si>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</si>
  <si>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</si>
  <si>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</si>
  <si>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</si>
  <si>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</si>
  <si>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</si>
  <si>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</si>
  <si>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</si>
  <si>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</si>
  <si>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</si>
  <si>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</si>
  <si>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</si>
  <si>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</si>
  <si>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</si>
  <si>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</si>
  <si>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</si>
  <si>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</si>
  <si>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</si>
  <si>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</si>
  <si>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</si>
  <si>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</si>
  <si>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</si>
  <si>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</si>
  <si>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</si>
  <si>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</si>
  <si>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</si>
  <si>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</si>
  <si>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</si>
  <si>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</si>
  <si>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</si>
  <si>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</si>
  <si>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</si>
  <si>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</si>
  <si>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</si>
  <si>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</si>
  <si>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</si>
  <si>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</si>
  <si>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</si>
  <si>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</si>
  <si>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</si>
  <si>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</si>
  <si>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</si>
  <si>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</si>
  <si>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</si>
  <si>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</si>
  <si>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</si>
  <si>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</si>
  <si>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</si>
  <si>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</si>
  <si>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</si>
  <si>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</si>
  <si>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</si>
  <si>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</si>
  <si>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</si>
  <si>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</si>
  <si>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</si>
  <si>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</si>
  <si>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</si>
  <si>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</si>
  <si>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</si>
  <si>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</si>
  <si>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</si>
  <si>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</si>
  <si>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</si>
  <si>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</si>
  <si>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</si>
  <si>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</si>
  <si>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</si>
  <si>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</si>
  <si>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</si>
  <si>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</si>
  <si>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</si>
  <si>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</si>
  <si>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</si>
  <si>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</si>
  <si>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</si>
  <si>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</si>
  <si>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</si>
  <si>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</si>
  <si>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</si>
  <si>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</si>
  <si>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</si>
  <si>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</si>
  <si>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</si>
  <si>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</si>
  <si>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</si>
  <si>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</si>
  <si>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</si>
  <si>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</si>
  <si>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</si>
  <si>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</si>
  <si>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</si>
  <si>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</si>
  <si>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</si>
  <si>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</si>
  <si>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</si>
  <si>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</si>
  <si>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</si>
  <si>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</si>
  <si>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</si>
  <si>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</si>
  <si>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</si>
  <si>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</si>
  <si>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</si>
  <si>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</si>
  <si>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</si>
  <si>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</si>
  <si>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</si>
  <si>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</si>
  <si>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</si>
  <si>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</si>
  <si>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</si>
  <si>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</si>
  <si>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</si>
  <si>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</si>
  <si>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</si>
  <si>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</si>
  <si>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</si>
  <si>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</si>
  <si>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</si>
  <si>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</si>
  <si>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</si>
  <si>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</si>
  <si>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</si>
  <si>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</si>
  <si>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</si>
  <si>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</si>
  <si>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</si>
  <si>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</si>
  <si>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</si>
  <si>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</si>
  <si>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</si>
  <si>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</si>
  <si>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</si>
  <si>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</si>
  <si>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</si>
  <si>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</si>
  <si>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</si>
  <si>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</si>
  <si>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</si>
  <si>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</si>
  <si>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</si>
  <si>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</si>
  <si>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</si>
  <si>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</si>
  <si>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</si>
  <si>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</si>
  <si>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</si>
  <si>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</si>
  <si>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</si>
  <si>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</si>
  <si>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</si>
  <si>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</si>
  <si>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</si>
  <si>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</si>
  <si>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</si>
  <si>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</si>
  <si>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</si>
  <si>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</si>
  <si>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</si>
  <si>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</si>
  <si>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</si>
  <si>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</si>
  <si>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</si>
  <si>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</si>
  <si>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</si>
  <si>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</si>
  <si>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</si>
  <si>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</si>
  <si>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</si>
  <si>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</si>
  <si>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</si>
  <si>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</si>
  <si>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</si>
  <si>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</si>
  <si>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</si>
  <si>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</si>
  <si>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</si>
  <si>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</si>
  <si>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</si>
  <si>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</si>
  <si>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</si>
  <si>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</si>
  <si>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</si>
  <si>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</si>
  <si>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</si>
  <si>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</si>
  <si>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</si>
  <si>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</si>
  <si>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</si>
  <si>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</si>
  <si>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</si>
  <si>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</si>
  <si>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</si>
  <si>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</si>
  <si>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</si>
  <si>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</si>
  <si>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</si>
  <si>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</si>
  <si>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</si>
  <si>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</si>
  <si>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</si>
  <si>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</si>
  <si>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</si>
  <si>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</si>
  <si>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</si>
  <si>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</si>
  <si>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</si>
  <si>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</si>
  <si>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</si>
  <si>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</si>
  <si>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</si>
  <si>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</si>
  <si>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</si>
  <si>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</si>
  <si>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</si>
  <si>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</si>
  <si>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</si>
  <si>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</si>
  <si>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</si>
  <si>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</si>
  <si>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</si>
  <si>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</si>
  <si>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</si>
  <si>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</si>
  <si>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</si>
  <si>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</si>
  <si>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</si>
  <si>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</si>
  <si>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</si>
  <si>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</si>
  <si>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</si>
  <si>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</si>
  <si>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</si>
  <si>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</si>
  <si>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</si>
  <si>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</si>
  <si>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</si>
  <si>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</si>
  <si>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</si>
  <si>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</si>
  <si>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</si>
  <si>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</si>
  <si>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</si>
  <si>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</si>
  <si>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</si>
  <si>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</si>
  <si>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</si>
  <si>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</si>
  <si>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</si>
  <si>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</si>
  <si>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</si>
  <si>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</si>
  <si>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</si>
  <si>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</si>
  <si>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</si>
  <si>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</si>
  <si>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</si>
  <si>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</si>
  <si>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</si>
  <si>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</si>
  <si>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</si>
  <si>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</si>
  <si>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</si>
  <si>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</si>
  <si>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</si>
  <si>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</si>
  <si>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</si>
  <si>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</si>
  <si>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</si>
  <si>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</si>
  <si>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</si>
  <si>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</si>
  <si>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</si>
  <si>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</si>
  <si>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</si>
  <si>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</si>
  <si>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</si>
  <si>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</si>
  <si>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</si>
  <si>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</si>
  <si>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</si>
  <si>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</si>
  <si>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</si>
  <si>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</si>
  <si>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</si>
  <si>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</si>
  <si>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</si>
  <si>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</si>
  <si>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</si>
  <si>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</si>
  <si>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</si>
  <si>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</si>
  <si>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</si>
  <si>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</si>
  <si>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</si>
  <si>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</si>
  <si>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</si>
  <si>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</si>
  <si>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</si>
  <si>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</si>
  <si>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</si>
  <si>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</si>
  <si>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</si>
  <si>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</si>
  <si>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</si>
  <si>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</si>
  <si>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</si>
  <si>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</si>
  <si>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</si>
  <si>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</si>
  <si>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</si>
  <si>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</si>
  <si>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</si>
  <si>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</si>
  <si>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</si>
  <si>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</si>
  <si>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</si>
  <si>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</si>
  <si>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</si>
  <si>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</si>
  <si>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</si>
  <si>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</si>
  <si>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</si>
  <si>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</si>
  <si>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</si>
  <si>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</si>
  <si>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</si>
  <si>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</si>
  <si>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</si>
  <si>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</si>
  <si>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</si>
  <si>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</si>
  <si>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</si>
  <si>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</si>
  <si>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</si>
  <si>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</si>
  <si>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</si>
  <si>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</si>
  <si>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</si>
  <si>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</si>
  <si>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</si>
  <si>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</si>
  <si>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</si>
  <si>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</si>
  <si>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</si>
  <si>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</si>
  <si>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</si>
  <si>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</si>
  <si>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</si>
  <si>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</si>
  <si>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</si>
  <si>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</si>
  <si>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</si>
  <si>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</si>
  <si>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</si>
  <si>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</si>
  <si>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</si>
  <si>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</si>
  <si>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</si>
  <si>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</si>
  <si>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</si>
  <si>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</si>
  <si>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</si>
  <si>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</si>
  <si>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</si>
  <si>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</si>
  <si>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</si>
  <si>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</si>
  <si>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</si>
  <si>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</si>
  <si>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</si>
  <si>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</si>
  <si>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</si>
  <si>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</si>
  <si>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</si>
  <si>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</si>
  <si>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</si>
  <si>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</si>
  <si>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</si>
  <si>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</si>
  <si>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</si>
  <si>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</si>
  <si>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</si>
  <si>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</si>
  <si>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</si>
  <si>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</si>
  <si>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</si>
  <si>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</si>
  <si>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</si>
  <si>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</si>
  <si>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</si>
  <si>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</si>
  <si>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</si>
  <si>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</si>
  <si>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</si>
  <si>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</si>
  <si>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</si>
  <si>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</si>
  <si>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</si>
  <si>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</si>
  <si>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</si>
  <si>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</si>
  <si>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</si>
  <si>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</si>
  <si>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</si>
  <si>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</si>
  <si>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</si>
  <si>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</si>
  <si>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</si>
  <si>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</si>
  <si>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</si>
  <si>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</si>
  <si>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</si>
  <si>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</si>
  <si>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</si>
  <si>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</si>
  <si>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</si>
  <si>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</si>
  <si>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</si>
  <si>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</si>
  <si>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</si>
  <si>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</si>
  <si>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</si>
  <si>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</si>
  <si>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</si>
  <si>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</si>
  <si>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</si>
  <si>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</si>
  <si>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</si>
  <si>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</si>
  <si>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</si>
  <si>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</si>
  <si>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</si>
  <si>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</si>
  <si>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</si>
  <si>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</si>
  <si>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</si>
  <si>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</si>
  <si>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</si>
  <si>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</si>
  <si>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</si>
  <si>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</si>
  <si>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</si>
  <si>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</si>
  <si>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</si>
  <si>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</si>
  <si>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</si>
  <si>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</si>
  <si>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</si>
  <si>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</si>
  <si>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</si>
  <si>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</si>
  <si>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</si>
  <si>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</si>
  <si>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</si>
  <si>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</si>
  <si>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</si>
  <si>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</si>
  <si>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</si>
  <si>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</si>
  <si>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</si>
  <si>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</si>
  <si>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</si>
  <si>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</si>
  <si>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</si>
  <si>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</si>
  <si>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</si>
  <si>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</si>
  <si>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</si>
  <si>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</si>
  <si>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</si>
  <si>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</si>
  <si>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</si>
  <si>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</si>
  <si>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</si>
  <si>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</si>
  <si>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</si>
  <si>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</si>
  <si>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</si>
  <si>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</si>
  <si>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</si>
  <si>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</si>
  <si>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</si>
  <si>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</si>
  <si>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</si>
  <si>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</si>
  <si>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</si>
  <si>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</si>
  <si>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</si>
  <si>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</si>
  <si>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</si>
  <si>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</si>
  <si>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</si>
  <si>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</si>
  <si>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</si>
  <si>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</si>
  <si>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</si>
  <si>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</si>
  <si>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</si>
  <si>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</si>
  <si>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</si>
  <si>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</si>
  <si>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</si>
  <si>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</si>
  <si>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</si>
  <si>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</si>
  <si>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</si>
  <si>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</si>
  <si>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</si>
  <si>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</si>
  <si>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</si>
  <si>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</si>
  <si>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</si>
  <si>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</si>
  <si>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</si>
  <si>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</si>
  <si>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</si>
  <si>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</si>
  <si>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</si>
  <si>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</si>
  <si>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</si>
  <si>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</si>
  <si>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</si>
  <si>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</si>
  <si>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</si>
  <si>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</si>
  <si>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</si>
  <si>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</si>
  <si>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</si>
  <si>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</si>
  <si>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</si>
  <si>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</si>
  <si>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</si>
  <si>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</si>
  <si>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</si>
  <si>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</si>
  <si>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</si>
  <si>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</si>
  <si>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</si>
  <si>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</si>
  <si>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</si>
  <si>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</si>
  <si>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</si>
  <si>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</si>
  <si>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</si>
  <si>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</si>
  <si>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</si>
  <si>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</si>
  <si>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</si>
  <si>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</si>
  <si>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</si>
  <si>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</si>
  <si>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</si>
  <si>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</si>
  <si>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</si>
  <si>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</si>
  <si>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</si>
  <si>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</si>
  <si>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</si>
  <si>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</si>
  <si>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</si>
  <si>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</si>
  <si>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</si>
  <si>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</si>
  <si>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</si>
  <si>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</si>
  <si>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</si>
  <si>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</si>
  <si>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</si>
  <si>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</si>
  <si>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</si>
  <si>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</si>
  <si>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</si>
  <si>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</si>
  <si>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</si>
  <si>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</si>
  <si>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</si>
  <si>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</si>
  <si>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</si>
  <si>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</si>
  <si>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</si>
  <si>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</si>
  <si>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</si>
  <si>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</si>
  <si>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</si>
  <si>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</si>
  <si>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</si>
  <si>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</si>
  <si>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</si>
  <si>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</si>
  <si>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</si>
  <si>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</si>
  <si>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</si>
  <si>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</si>
  <si>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</si>
  <si>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</si>
  <si>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</si>
  <si>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</si>
  <si>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</si>
  <si>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</si>
  <si>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</si>
  <si>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</si>
  <si>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</si>
  <si>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</si>
  <si>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</si>
  <si>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</si>
  <si>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</si>
  <si>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</si>
  <si>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</si>
  <si>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</si>
  <si>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</si>
  <si>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</si>
  <si>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</si>
  <si>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</si>
  <si>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</si>
  <si>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</si>
  <si>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</si>
  <si>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</si>
  <si>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</si>
  <si>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</si>
  <si>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</si>
  <si>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</si>
  <si>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</si>
  <si>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</si>
  <si>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</si>
  <si>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</si>
  <si>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</si>
  <si>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</si>
  <si>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</si>
  <si>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</si>
  <si>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</si>
  <si>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</si>
  <si>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</si>
  <si>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</si>
  <si>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</si>
  <si>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</si>
  <si>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</si>
  <si>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</si>
  <si>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</si>
  <si>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</si>
  <si>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</si>
  <si>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</si>
  <si>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</si>
  <si>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</si>
  <si>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</si>
  <si>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</si>
  <si>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</si>
  <si>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</si>
  <si>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</si>
  <si>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</si>
  <si>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</si>
  <si>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</si>
  <si>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</si>
  <si>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</si>
  <si>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</si>
  <si>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</si>
  <si>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</si>
  <si>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</si>
  <si>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</si>
  <si>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</si>
  <si>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</si>
  <si>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</si>
  <si>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</si>
  <si>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</si>
  <si>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</si>
  <si>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</si>
  <si>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</si>
  <si>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</si>
  <si>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</si>
  <si>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</si>
  <si>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</si>
  <si>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</si>
  <si>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</si>
  <si>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</si>
  <si>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</si>
  <si>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</si>
  <si>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</si>
  <si>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</si>
  <si>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</si>
  <si>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</si>
  <si>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</si>
  <si>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</si>
  <si>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</si>
  <si>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</si>
  <si>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</si>
  <si>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</si>
  <si>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</si>
  <si>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</si>
  <si>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</si>
  <si>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</si>
  <si>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</si>
  <si>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</si>
  <si>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</si>
  <si>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</si>
  <si>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</si>
  <si>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</si>
  <si>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</si>
  <si>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</si>
  <si>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</si>
  <si>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</si>
  <si>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</si>
  <si>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</si>
  <si>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</si>
  <si>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</si>
  <si>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</si>
  <si>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</si>
  <si>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</si>
  <si>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</si>
  <si>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</si>
  <si>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</si>
  <si>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</si>
  <si>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</si>
  <si>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</si>
  <si>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</si>
  <si>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</si>
  <si>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</si>
  <si>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</si>
  <si>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</si>
  <si>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</si>
  <si>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</si>
  <si>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</si>
  <si>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</si>
  <si>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</si>
  <si>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</si>
  <si>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</si>
  <si>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</si>
  <si>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</si>
  <si>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</si>
  <si>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</si>
  <si>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</si>
  <si>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</si>
  <si>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</si>
  <si>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</si>
  <si>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</si>
  <si>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</si>
  <si>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</si>
  <si>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</si>
  <si>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</si>
  <si>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</si>
  <si>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</si>
  <si>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</si>
  <si>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</si>
  <si>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</si>
  <si>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</si>
  <si>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</si>
  <si>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</si>
  <si>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</si>
  <si>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</si>
  <si>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</si>
  <si>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</si>
  <si>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</si>
  <si>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</si>
  <si>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</si>
  <si>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</si>
  <si>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</si>
  <si>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</si>
  <si>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</si>
  <si>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</si>
  <si>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</si>
  <si>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</si>
  <si>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</si>
  <si>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</si>
  <si>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</si>
  <si>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</si>
  <si>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</si>
  <si>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</si>
  <si>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</si>
  <si>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</si>
  <si>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</si>
  <si>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</si>
  <si>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</si>
  <si>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</si>
  <si>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</si>
  <si>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</si>
  <si>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</si>
  <si>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</si>
  <si>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</si>
  <si>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</si>
  <si>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</si>
  <si>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</si>
  <si>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</si>
  <si>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</si>
  <si>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</si>
  <si>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</si>
  <si>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</si>
  <si>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</si>
  <si>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</si>
  <si>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</si>
  <si>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</si>
  <si>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</si>
  <si>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</si>
  <si>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</si>
  <si>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</si>
  <si>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</si>
  <si>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</si>
  <si>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</si>
  <si>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</si>
  <si>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</si>
  <si>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</si>
  <si>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</si>
  <si>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</si>
  <si>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</si>
  <si>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</si>
  <si>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</si>
  <si>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</si>
  <si>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</si>
  <si>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</si>
  <si>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</si>
  <si>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</si>
  <si>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</si>
  <si>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</si>
  <si>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</si>
  <si>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</si>
  <si>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</si>
  <si>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</si>
  <si>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</si>
  <si>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</si>
  <si>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</si>
  <si>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</si>
  <si>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</si>
  <si>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</si>
  <si>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</si>
  <si>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</si>
  <si>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</si>
  <si>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</si>
  <si>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</si>
  <si>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</si>
  <si>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</si>
  <si>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</si>
  <si>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</si>
  <si>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</si>
  <si>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</si>
  <si>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</si>
  <si>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</si>
  <si>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</si>
  <si>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</si>
  <si>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</si>
  <si>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</si>
  <si>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</si>
  <si>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</si>
  <si>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</si>
  <si>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</si>
  <si>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</si>
  <si>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</si>
  <si>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</si>
  <si>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</si>
  <si>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</si>
  <si>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</si>
  <si>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</si>
  <si>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</si>
  <si>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</si>
  <si>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</si>
  <si>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</si>
  <si>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</si>
  <si>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</si>
  <si>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</si>
  <si>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</si>
  <si>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</si>
  <si>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</si>
  <si>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</si>
  <si>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</si>
  <si>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</si>
  <si>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</si>
  <si>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</si>
  <si>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</si>
  <si>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</si>
  <si>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</si>
  <si>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</si>
  <si>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</si>
  <si>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</si>
  <si>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</si>
  <si>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</si>
  <si>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</si>
  <si>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</si>
  <si>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</si>
  <si>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</si>
  <si>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</si>
  <si>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</si>
  <si>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</si>
  <si>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</si>
  <si>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</si>
  <si>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</si>
  <si>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</si>
  <si>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</si>
  <si>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</si>
  <si>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</si>
  <si>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</si>
  <si>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</si>
  <si>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</si>
  <si>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</si>
  <si>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</si>
  <si>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</si>
  <si>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</si>
  <si>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</si>
  <si>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</si>
  <si>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</si>
  <si>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</si>
  <si>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</si>
  <si>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</si>
  <si>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</si>
  <si>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</si>
  <si>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</si>
  <si>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</si>
  <si>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</si>
  <si>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</si>
  <si>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</si>
  <si>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</si>
  <si>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</si>
  <si>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</si>
  <si>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</si>
  <si>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</si>
  <si>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</si>
  <si>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</si>
  <si>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</si>
  <si>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</si>
  <si>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</si>
  <si>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</si>
  <si>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</si>
  <si>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</si>
  <si>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</si>
  <si>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</si>
  <si>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</si>
  <si>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</si>
  <si>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</si>
  <si>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</si>
  <si>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</si>
  <si>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</si>
  <si>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</si>
  <si>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</si>
  <si>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</si>
  <si>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</si>
  <si>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</si>
  <si>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</si>
  <si>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</si>
  <si>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</si>
  <si>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</si>
  <si>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</si>
  <si>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</si>
  <si>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</si>
  <si>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</si>
  <si>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</si>
  <si>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</si>
  <si>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</si>
  <si>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</si>
  <si>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</si>
  <si>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</si>
  <si>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</si>
  <si>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</si>
  <si>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</si>
  <si>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</si>
  <si>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</si>
  <si>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</si>
  <si>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</si>
  <si>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</si>
  <si>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</si>
  <si>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</si>
  <si>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</si>
  <si>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</si>
  <si>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</si>
  <si>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</si>
  <si>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</si>
  <si>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</si>
  <si>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</si>
  <si>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</si>
  <si>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</si>
  <si>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</si>
  <si>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</si>
  <si>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</si>
  <si>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</si>
  <si>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</si>
  <si>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</si>
  <si>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</si>
  <si>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</si>
  <si>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</si>
  <si>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</si>
  <si>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</si>
  <si>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</si>
  <si>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</si>
  <si>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</si>
  <si>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</si>
  <si>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</si>
  <si>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</si>
  <si>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</si>
  <si>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</si>
  <si>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</si>
  <si>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</si>
  <si>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</si>
  <si>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</si>
  <si>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</si>
  <si>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</si>
  <si>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</si>
  <si>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</si>
  <si>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</si>
  <si>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</si>
  <si>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</si>
  <si>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</si>
  <si>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</si>
  <si>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</si>
  <si>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</si>
  <si>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</si>
  <si>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</si>
  <si>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</si>
  <si>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</si>
  <si>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</si>
  <si>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</si>
  <si>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</si>
  <si>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</si>
  <si>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</si>
  <si>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</si>
  <si>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</si>
  <si>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</si>
  <si>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</si>
  <si>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</si>
  <si>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</si>
  <si>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</si>
  <si>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</si>
  <si>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</si>
  <si>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</si>
  <si>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</si>
  <si>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</si>
  <si>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</si>
  <si>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</si>
  <si>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</si>
  <si>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</si>
  <si>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</si>
  <si>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</si>
  <si>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</si>
  <si>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</si>
  <si>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</si>
  <si>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</si>
  <si>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</si>
  <si>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</si>
  <si>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</si>
  <si>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</si>
  <si>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</si>
  <si>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</si>
  <si>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</si>
  <si>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</si>
  <si>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</si>
  <si>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</si>
  <si>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</si>
  <si>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</si>
  <si>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</si>
  <si>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</si>
  <si>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</si>
  <si>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</si>
  <si>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</si>
  <si>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</si>
  <si>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</si>
  <si>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</si>
  <si>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</si>
  <si>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</si>
  <si>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</si>
  <si>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</si>
  <si>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</si>
  <si>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</si>
  <si>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</si>
  <si>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</si>
  <si>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</si>
  <si>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</si>
  <si>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</si>
  <si>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</si>
  <si>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</si>
  <si>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</si>
  <si>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</si>
  <si>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</si>
  <si>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</si>
  <si>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</si>
  <si>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</si>
  <si>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</si>
  <si>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</si>
  <si>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</si>
  <si>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</si>
  <si>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</si>
  <si>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</si>
  <si>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</si>
  <si>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</si>
  <si>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</si>
  <si>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</si>
  <si>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</si>
  <si>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</si>
  <si>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</si>
  <si>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</si>
  <si>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</si>
  <si>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</si>
  <si>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</si>
  <si>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</si>
  <si>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</si>
  <si>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</si>
  <si>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</si>
  <si>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</si>
  <si>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</si>
  <si>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</si>
  <si>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</si>
  <si>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</si>
  <si>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</si>
  <si>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</si>
  <si>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</si>
  <si>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</si>
  <si>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</si>
  <si>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</si>
  <si>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</si>
  <si>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</si>
  <si>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</si>
  <si>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</si>
  <si>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</si>
  <si>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</si>
  <si>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</si>
  <si>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</si>
  <si>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</si>
  <si>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</si>
  <si>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</si>
  <si>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</si>
  <si>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</si>
  <si>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</si>
  <si>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</si>
  <si>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</si>
  <si>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</si>
  <si>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</si>
  <si>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</si>
  <si>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</si>
  <si>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</si>
  <si>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</si>
  <si>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</si>
  <si>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</si>
  <si>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</si>
  <si>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</si>
  <si>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</si>
  <si>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</si>
  <si>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</si>
  <si>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</si>
  <si>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</si>
  <si>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</si>
  <si>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</si>
  <si>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</si>
  <si>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</si>
  <si>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</si>
  <si>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</si>
  <si>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</si>
  <si>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</si>
  <si>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</si>
  <si>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</si>
  <si>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</si>
  <si>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</si>
  <si>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</si>
  <si>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</si>
  <si>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</si>
  <si>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</si>
  <si>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</si>
  <si>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</si>
  <si>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</si>
  <si>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</si>
  <si>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</si>
  <si>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</si>
  <si>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</si>
  <si>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</si>
  <si>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</si>
  <si>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</si>
  <si>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</si>
  <si>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</si>
  <si>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</si>
  <si>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</si>
  <si>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</si>
  <si>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</si>
  <si>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</si>
  <si>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</si>
  <si>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</si>
  <si>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</si>
  <si>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</si>
  <si>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</si>
  <si>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</si>
  <si>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</si>
  <si>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</si>
  <si>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</si>
  <si>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</si>
  <si>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</si>
  <si>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</si>
  <si>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</si>
  <si>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</si>
  <si>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</si>
  <si>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</si>
  <si>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</si>
  <si>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</si>
  <si>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</si>
  <si>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</si>
  <si>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</si>
  <si>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</si>
  <si>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</si>
  <si>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</si>
  <si>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</si>
  <si>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</si>
  <si>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</si>
  <si>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</si>
  <si>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</si>
  <si>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</si>
  <si>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</si>
  <si>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</si>
  <si>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</si>
  <si>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</si>
  <si>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</si>
  <si>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</si>
  <si>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</si>
  <si>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</si>
  <si>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</si>
  <si>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</si>
  <si>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</si>
  <si>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</si>
  <si>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</si>
  <si>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</si>
  <si>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</si>
  <si>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</si>
  <si>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</si>
  <si>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</si>
  <si>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</si>
  <si>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</si>
  <si>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</si>
  <si>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</si>
  <si>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</si>
  <si>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</si>
  <si>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</si>
  <si>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</si>
  <si>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</si>
  <si>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</si>
  <si>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</si>
  <si>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</si>
  <si>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</si>
  <si>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</si>
  <si>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</si>
  <si>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</si>
  <si>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</si>
  <si>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</si>
  <si>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</si>
  <si>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</si>
  <si>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</si>
  <si>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</si>
  <si>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</si>
  <si>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</si>
  <si>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</si>
  <si>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</si>
  <si>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</si>
  <si>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</si>
  <si>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</si>
  <si>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</si>
  <si>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</si>
  <si>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</si>
  <si>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</si>
  <si>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</si>
  <si>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</si>
  <si>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</si>
  <si>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</si>
  <si>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</si>
  <si>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</si>
  <si>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</si>
  <si>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</si>
  <si>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</si>
  <si>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</si>
  <si>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</si>
  <si>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</si>
  <si>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</si>
  <si>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</si>
  <si>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</si>
  <si>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</si>
  <si>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</si>
  <si>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</si>
  <si>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</si>
  <si>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</si>
  <si>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</si>
  <si>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</si>
  <si>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</si>
  <si>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</si>
  <si>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</si>
  <si>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</si>
  <si>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</si>
  <si>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</si>
  <si>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</si>
  <si>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</si>
  <si>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</si>
  <si>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</si>
  <si>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</si>
  <si>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</si>
  <si>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</si>
  <si>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</si>
  <si>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</si>
  <si>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</si>
  <si>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</si>
  <si>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</si>
  <si>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</si>
  <si>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</si>
  <si>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</si>
  <si>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</si>
  <si>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</si>
  <si>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</si>
  <si>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</si>
  <si>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</si>
  <si>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</si>
  <si>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</si>
  <si>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</si>
  <si>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</si>
  <si>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</si>
  <si>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</si>
  <si>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</si>
  <si>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</si>
  <si>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</si>
  <si>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</si>
  <si>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</si>
  <si>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</si>
  <si>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</si>
  <si>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</si>
  <si>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</si>
  <si>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</si>
  <si>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</si>
  <si>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</si>
  <si>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</si>
  <si>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</si>
  <si>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</si>
  <si>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</si>
  <si>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</si>
  <si>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</si>
  <si>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</si>
  <si>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</si>
  <si>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</si>
  <si>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</si>
  <si>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</si>
  <si>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</si>
  <si>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</si>
  <si>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</si>
  <si>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</si>
  <si>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</si>
  <si>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</si>
  <si>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</si>
  <si>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</si>
  <si>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</si>
  <si>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</si>
  <si>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</si>
  <si>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</si>
  <si>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</si>
  <si>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</si>
  <si>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</si>
  <si>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</si>
  <si>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</si>
  <si>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</si>
  <si>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</si>
  <si>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</si>
  <si>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</si>
  <si>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</si>
  <si>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</si>
  <si>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</si>
  <si>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</si>
  <si>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</si>
  <si>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</si>
  <si>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</si>
  <si>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</si>
  <si>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</si>
  <si>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</si>
  <si>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</si>
  <si>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</si>
  <si>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</si>
  <si>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</si>
  <si>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</si>
  <si>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</si>
  <si>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</si>
  <si>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</si>
  <si>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</si>
  <si>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</si>
  <si>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</si>
  <si>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</si>
  <si>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</si>
  <si>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</si>
  <si>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</si>
  <si>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</si>
  <si>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</si>
  <si>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</si>
  <si>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</si>
  <si>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</si>
  <si>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</si>
  <si>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</si>
  <si>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</si>
  <si>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</si>
  <si>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</si>
  <si>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</si>
  <si>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</si>
  <si>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</si>
  <si>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</si>
  <si>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</si>
  <si>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</si>
  <si>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</si>
  <si>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</si>
  <si>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</si>
  <si>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</si>
  <si>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</si>
  <si>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</si>
  <si>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</si>
  <si>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</si>
  <si>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</si>
  <si>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</si>
  <si>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</si>
  <si>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</si>
  <si>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</si>
  <si>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</si>
  <si>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</si>
  <si>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</si>
  <si>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</si>
  <si>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</si>
  <si>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</si>
  <si>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</si>
  <si>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</si>
  <si>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</si>
  <si>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</si>
  <si>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</si>
  <si>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</si>
  <si>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</si>
  <si>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</si>
  <si>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</si>
  <si>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</si>
  <si>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</si>
  <si>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</si>
  <si>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</si>
  <si>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</si>
  <si>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</si>
  <si>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</si>
  <si>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</si>
  <si>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</si>
  <si>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</si>
  <si>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</si>
  <si>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</si>
  <si>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</si>
  <si>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</si>
  <si>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</si>
  <si>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</si>
  <si>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</si>
  <si>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</si>
  <si>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</si>
  <si>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</si>
  <si>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</si>
  <si>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</si>
  <si>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</si>
  <si>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</si>
  <si>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</si>
  <si>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</si>
  <si>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</si>
  <si>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</si>
  <si>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</si>
  <si>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</si>
  <si>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</si>
  <si>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</si>
  <si>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</si>
  <si>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</si>
  <si>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</si>
  <si>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</si>
  <si>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</si>
  <si>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</si>
  <si>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</si>
  <si>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</si>
  <si>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</si>
  <si>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</si>
  <si>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</si>
  <si>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</si>
  <si>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</si>
  <si>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</si>
  <si>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</si>
  <si>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</si>
  <si>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</si>
  <si>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</si>
  <si>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</si>
  <si>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</si>
  <si>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</si>
  <si>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</si>
  <si>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</si>
  <si>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</si>
  <si>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</si>
  <si>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</si>
  <si>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</si>
  <si>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</si>
  <si>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</si>
  <si>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</si>
  <si>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</si>
  <si>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</si>
  <si>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</si>
  <si>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</si>
  <si>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</si>
  <si>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</si>
  <si>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</si>
  <si>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</si>
  <si>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</si>
  <si>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</si>
  <si>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</si>
  <si>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</si>
  <si>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</si>
  <si>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</si>
  <si>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</si>
  <si>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</si>
  <si>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</si>
  <si>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</si>
  <si>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</si>
  <si>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</si>
  <si>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</si>
  <si>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</si>
  <si>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</si>
  <si>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</si>
  <si>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</si>
  <si>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</si>
  <si>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</si>
  <si>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</si>
  <si>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</si>
  <si>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</si>
  <si>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</si>
  <si>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</si>
  <si>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</si>
  <si>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</si>
  <si>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</si>
  <si>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</si>
  <si>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</si>
  <si>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</si>
  <si>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</si>
  <si>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</si>
  <si>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</si>
  <si>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</si>
  <si>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</si>
  <si>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</si>
  <si>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</si>
  <si>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</si>
  <si>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</si>
  <si>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</si>
  <si>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</si>
  <si>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</si>
  <si>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</si>
  <si>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</si>
  <si>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</si>
  <si>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</si>
  <si>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</si>
  <si>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</si>
  <si>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</si>
  <si>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</si>
  <si>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</si>
  <si>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</si>
  <si>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</si>
  <si>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</si>
  <si>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</si>
  <si>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</si>
  <si>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</si>
  <si>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</si>
  <si>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</si>
  <si>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</si>
  <si>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</si>
  <si>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</si>
  <si>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</si>
  <si>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</si>
  <si>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</si>
  <si>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</si>
  <si>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</si>
  <si>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</si>
  <si>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</si>
  <si>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</si>
  <si>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</si>
  <si>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</si>
  <si>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</si>
  <si>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</si>
  <si>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</si>
  <si>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</si>
  <si>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</si>
  <si>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</si>
  <si>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</si>
  <si>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</si>
  <si>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</si>
  <si>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</si>
  <si>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</si>
  <si>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</si>
  <si>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</si>
  <si>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</si>
  <si>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</si>
  <si>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</si>
  <si>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</si>
  <si>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</si>
  <si>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</si>
  <si>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</si>
  <si>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</si>
  <si>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</si>
  <si>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</si>
  <si>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</si>
  <si>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</si>
  <si>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</si>
  <si>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</si>
  <si>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</si>
  <si>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</si>
  <si>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</si>
  <si>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</si>
  <si>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</si>
  <si>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</si>
  <si>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</si>
  <si>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</si>
  <si>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</si>
  <si>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</si>
  <si>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</si>
  <si>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</si>
  <si>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</si>
  <si>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</si>
  <si>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</si>
  <si>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</si>
  <si>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</si>
  <si>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</si>
  <si>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</si>
  <si>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</si>
  <si>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</si>
  <si>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</si>
  <si>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</si>
  <si>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</si>
  <si>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</si>
  <si>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</si>
  <si>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</si>
  <si>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</si>
  <si>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</si>
  <si>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</si>
  <si>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</si>
  <si>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</si>
  <si>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</si>
  <si>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</si>
  <si>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</si>
  <si>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</si>
  <si>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</si>
  <si>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</si>
  <si>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</si>
  <si>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</si>
  <si>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</si>
  <si>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</si>
  <si>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</si>
  <si>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</si>
  <si>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</si>
  <si>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</si>
  <si>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</si>
  <si>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</si>
  <si>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</si>
  <si>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</si>
  <si>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</si>
  <si>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</si>
  <si>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</si>
  <si>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</si>
  <si>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</si>
  <si>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</si>
  <si>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</si>
  <si>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</si>
  <si>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</si>
  <si>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</si>
  <si>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</si>
  <si>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</si>
  <si>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</si>
  <si>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</si>
  <si>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</si>
  <si>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</si>
  <si>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</si>
  <si>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</si>
  <si>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</si>
  <si>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</si>
  <si>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</si>
  <si>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</si>
  <si>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</si>
  <si>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</si>
  <si>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</si>
  <si>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</si>
  <si>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</si>
  <si>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</si>
  <si>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</si>
  <si>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</si>
  <si>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</si>
  <si>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</si>
  <si>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</si>
  <si>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</si>
  <si>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</si>
  <si>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</si>
  <si>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</si>
  <si>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</si>
  <si>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</si>
  <si>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</si>
  <si>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</si>
  <si>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</si>
  <si>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</si>
  <si>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</si>
  <si>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</si>
  <si>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</si>
  <si>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</si>
  <si>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</si>
  <si>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</si>
  <si>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</si>
  <si>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</si>
  <si>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</si>
  <si>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</si>
  <si>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</si>
  <si>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</si>
  <si>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</si>
  <si>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</si>
  <si>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</si>
  <si>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</si>
  <si>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</si>
  <si>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</si>
  <si>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</si>
  <si>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</si>
  <si>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</si>
  <si>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</si>
  <si>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</si>
  <si>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</si>
  <si>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</si>
  <si>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</si>
  <si>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</si>
  <si>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</si>
  <si>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</si>
  <si>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</si>
  <si>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</si>
  <si>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</si>
  <si>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</si>
  <si>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</si>
  <si>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</si>
  <si>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</si>
  <si>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</si>
  <si>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</si>
  <si>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</si>
  <si>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</si>
  <si>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</si>
  <si>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</si>
  <si>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</si>
  <si>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</si>
  <si>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</si>
  <si>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</si>
  <si>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</si>
  <si>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</si>
  <si>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</si>
  <si>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</si>
  <si>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</si>
  <si>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</si>
  <si>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</si>
  <si>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</si>
  <si>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</si>
  <si>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</si>
  <si>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</si>
  <si>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</si>
  <si>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</si>
  <si>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</si>
  <si>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</si>
  <si>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</si>
  <si>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</si>
  <si>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</si>
  <si>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</si>
  <si>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</si>
  <si>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</si>
  <si>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</si>
  <si>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</si>
  <si>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</si>
  <si>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</si>
  <si>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</si>
  <si>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</si>
  <si>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</si>
  <si>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</si>
  <si>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</si>
  <si>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</si>
  <si>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</si>
  <si>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</si>
  <si>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</si>
  <si>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</si>
  <si>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</si>
  <si>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</si>
  <si>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</si>
  <si>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</si>
  <si>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</si>
  <si>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</si>
  <si>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</si>
  <si>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</si>
  <si>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</si>
  <si>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</si>
  <si>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</si>
  <si>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</si>
  <si>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</si>
  <si>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</si>
  <si>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</si>
  <si>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</si>
  <si>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</si>
  <si>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</si>
  <si>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</si>
  <si>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</si>
  <si>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</si>
  <si>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</si>
  <si>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</si>
  <si>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</si>
  <si>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</si>
  <si>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</si>
  <si>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</si>
  <si>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</si>
  <si>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</si>
  <si>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</si>
  <si>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</si>
  <si>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</si>
  <si>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</si>
  <si>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</si>
  <si>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</si>
  <si>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</si>
  <si>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</si>
  <si>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</si>
  <si>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</si>
  <si>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</si>
  <si>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</si>
  <si>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</si>
  <si>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</si>
  <si>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</si>
  <si>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</si>
  <si>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</si>
  <si>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</si>
  <si>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</si>
  <si>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</si>
  <si>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</si>
  <si>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</si>
  <si>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</si>
  <si>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</si>
  <si>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</si>
  <si>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</si>
  <si>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</si>
  <si>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</si>
  <si>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</si>
  <si>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</si>
  <si>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</si>
  <si>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</si>
  <si>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</si>
  <si>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</si>
  <si>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</si>
  <si>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</si>
  <si>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</si>
  <si>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</si>
  <si>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</si>
  <si>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</si>
  <si>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</si>
  <si>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</si>
  <si>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</si>
  <si>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</si>
  <si>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</si>
  <si>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</si>
  <si>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</si>
  <si>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</si>
  <si>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</si>
  <si>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</si>
  <si>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</si>
  <si>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</si>
  <si>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</si>
  <si>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</si>
  <si>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</si>
  <si>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</si>
  <si>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</si>
  <si>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</si>
  <si>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</si>
  <si>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</si>
  <si>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</si>
  <si>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</si>
  <si>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</si>
  <si>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</si>
  <si>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</si>
  <si>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</si>
  <si>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</si>
  <si>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</si>
  <si>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</si>
  <si>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</si>
  <si>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</si>
  <si>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</si>
  <si>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</si>
  <si>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</si>
  <si>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</si>
  <si>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</si>
  <si>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</si>
  <si>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</si>
  <si>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</si>
  <si>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</si>
  <si>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</si>
  <si>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</si>
  <si>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</si>
  <si>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</si>
  <si>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</si>
  <si>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</si>
  <si>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</si>
  <si>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</si>
  <si>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</si>
  <si>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</si>
  <si>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</si>
  <si>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</si>
  <si>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</si>
  <si>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</si>
  <si>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</si>
  <si>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</si>
  <si>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</si>
  <si>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</si>
  <si>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</si>
  <si>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</si>
  <si>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</si>
  <si>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</si>
  <si>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</si>
  <si>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</si>
  <si>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</si>
  <si>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</si>
  <si>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</si>
  <si>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</si>
  <si>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</si>
  <si>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</si>
  <si>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</si>
  <si>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</si>
  <si>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</si>
  <si>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</si>
  <si>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</si>
  <si>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</si>
  <si>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</si>
  <si>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</si>
  <si>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</si>
  <si>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</si>
  <si>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</si>
  <si>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</si>
  <si>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</si>
  <si>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</si>
  <si>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</si>
  <si>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</si>
  <si>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</si>
  <si>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</si>
  <si>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</si>
  <si>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</si>
  <si>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</si>
  <si>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</si>
  <si>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</si>
  <si>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</si>
  <si>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</si>
  <si>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</si>
  <si>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</si>
  <si>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</si>
  <si>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</si>
  <si>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</si>
  <si>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</si>
  <si>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</si>
  <si>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</si>
  <si>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</si>
  <si>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</si>
  <si>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</si>
  <si>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</si>
  <si>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</si>
  <si>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</si>
  <si>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</si>
  <si>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</si>
  <si>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</si>
  <si>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</si>
  <si>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</si>
  <si>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</si>
  <si>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</si>
  <si>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</si>
  <si>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</si>
  <si>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</si>
  <si>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</si>
  <si>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</si>
  <si>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</si>
  <si>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</si>
  <si>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</si>
  <si>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</si>
  <si>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</si>
  <si>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</si>
  <si>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</si>
  <si>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</si>
  <si>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</si>
  <si>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</si>
  <si>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</si>
  <si>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</si>
  <si>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</si>
  <si>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</si>
  <si>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</si>
  <si>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</si>
  <si>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</si>
  <si>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</si>
  <si>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</si>
  <si>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</si>
  <si>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</si>
  <si>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</si>
  <si>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</si>
  <si>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</si>
  <si>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</si>
  <si>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</si>
  <si>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</si>
  <si>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</si>
  <si>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</si>
  <si>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</si>
  <si>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</si>
  <si>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</si>
  <si>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</si>
  <si>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</si>
  <si>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</si>
  <si>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</si>
  <si>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</si>
  <si>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</si>
  <si>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</si>
  <si>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</si>
  <si>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</si>
  <si>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</si>
  <si>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</si>
  <si>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</si>
  <si>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</si>
  <si>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</si>
  <si>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</si>
  <si>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</si>
  <si>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</si>
  <si>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</si>
  <si>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</si>
  <si>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</si>
  <si>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</si>
  <si>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</si>
  <si>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</si>
  <si>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</si>
  <si>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</si>
  <si>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</si>
  <si>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</si>
  <si>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</si>
  <si>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</si>
  <si>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</si>
  <si>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</si>
  <si>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</si>
  <si>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</si>
  <si>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</si>
  <si>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</si>
  <si>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</si>
  <si>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</si>
  <si>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</si>
  <si>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</si>
  <si>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</si>
  <si>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</si>
  <si>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</si>
  <si>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</si>
  <si>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</si>
  <si>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</si>
  <si>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</si>
  <si>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</si>
  <si>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</si>
  <si>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</si>
  <si>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</si>
  <si>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</si>
  <si>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</si>
  <si>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</si>
  <si>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</si>
  <si>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</si>
  <si>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</si>
  <si>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</si>
  <si>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</si>
  <si>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</si>
  <si>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</si>
  <si>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</si>
  <si>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</si>
  <si>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</si>
  <si>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</si>
  <si>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</si>
  <si>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</si>
  <si>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</si>
  <si>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</si>
  <si>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</si>
  <si>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</si>
  <si>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</si>
  <si>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</si>
  <si>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</si>
  <si>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</si>
  <si>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</si>
  <si>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</si>
  <si>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</si>
  <si>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</si>
  <si>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</si>
  <si>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</si>
  <si>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</si>
  <si>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</si>
  <si>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</si>
  <si>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</si>
  <si>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</si>
  <si>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</si>
  <si>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</si>
  <si>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</si>
  <si>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</si>
  <si>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</si>
  <si>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</si>
  <si>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</si>
  <si>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</si>
  <si>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</si>
  <si>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</si>
  <si>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</si>
  <si>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</si>
  <si>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</si>
  <si>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</si>
  <si>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</si>
  <si>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</si>
  <si>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</si>
  <si>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</si>
  <si>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</si>
  <si>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</si>
  <si>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</si>
  <si>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</si>
  <si>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</si>
  <si>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</si>
  <si>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</si>
  <si>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</si>
  <si>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</si>
  <si>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</si>
  <si>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</si>
  <si>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</si>
  <si>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</si>
  <si>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</si>
  <si>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</si>
  <si>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</si>
  <si>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</si>
  <si>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</si>
  <si>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</si>
  <si>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</si>
  <si>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</si>
  <si>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</si>
  <si>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</si>
  <si>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</si>
  <si>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</si>
  <si>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</si>
  <si>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</si>
  <si>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</si>
  <si>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</si>
  <si>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</si>
  <si>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</si>
  <si>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</si>
  <si>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</si>
  <si>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</si>
  <si>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</si>
  <si>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</si>
  <si>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</si>
  <si>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</si>
  <si>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</si>
  <si>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</si>
  <si>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</si>
  <si>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</si>
  <si>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</si>
  <si>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</si>
  <si>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</si>
  <si>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</si>
  <si>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</si>
  <si>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</si>
  <si>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</si>
  <si>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</si>
  <si>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</si>
  <si>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</si>
  <si>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</si>
  <si>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</si>
  <si>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</si>
  <si>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</si>
  <si>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</si>
  <si>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</si>
  <si>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</si>
  <si>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</si>
  <si>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</si>
  <si>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</si>
  <si>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</si>
  <si>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</si>
  <si>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</si>
  <si>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</si>
  <si>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</si>
  <si>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</si>
  <si>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</si>
  <si>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</si>
  <si>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</si>
  <si>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</si>
  <si>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</si>
  <si>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</si>
  <si>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</si>
  <si>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</si>
  <si>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</si>
  <si>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</si>
  <si>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</si>
  <si>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</si>
  <si>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</si>
  <si>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</si>
  <si>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</si>
  <si>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</si>
  <si>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</si>
  <si>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</si>
  <si>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</si>
  <si>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</si>
  <si>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</si>
  <si>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</si>
  <si>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</si>
  <si>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</si>
  <si>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</si>
  <si>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</si>
  <si>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</si>
  <si>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</si>
  <si>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</si>
  <si>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</si>
  <si>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</si>
  <si>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</si>
  <si>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</si>
  <si>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</si>
  <si>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</si>
  <si>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</si>
  <si>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</si>
  <si>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</si>
  <si>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</si>
  <si>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</si>
  <si>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</si>
  <si>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</si>
  <si>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</si>
  <si>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</si>
  <si>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</si>
  <si>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</si>
  <si>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</si>
  <si>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</si>
  <si>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</si>
  <si>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</si>
  <si>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</si>
  <si>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</si>
  <si>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</si>
  <si>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</si>
  <si>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</si>
  <si>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</si>
  <si>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</si>
  <si>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</si>
  <si>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</si>
  <si>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</si>
  <si>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</si>
  <si>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</si>
  <si>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</si>
  <si>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</si>
  <si>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</si>
  <si>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</si>
  <si>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</si>
  <si>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</si>
  <si>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</si>
  <si>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</si>
  <si>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</si>
  <si>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</si>
  <si>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</si>
  <si>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</si>
  <si>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</si>
  <si>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</si>
  <si>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</si>
  <si>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</si>
  <si>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</si>
  <si>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</si>
  <si>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</si>
  <si>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</si>
  <si>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</si>
  <si>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</si>
  <si>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</si>
  <si>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</si>
  <si>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</si>
  <si>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</si>
  <si>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</si>
  <si>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</si>
  <si>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</si>
  <si>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</si>
  <si>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</si>
  <si>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</si>
  <si>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</si>
  <si>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</si>
  <si>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</si>
  <si>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</si>
  <si>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</si>
  <si>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</si>
  <si>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</si>
  <si>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</si>
  <si>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</si>
  <si>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</si>
  <si>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</si>
  <si>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</si>
  <si>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</si>
  <si>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</si>
  <si>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</si>
  <si>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</si>
  <si>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</si>
  <si>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</si>
  <si>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</si>
  <si>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</si>
  <si>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</si>
  <si>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</si>
  <si>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</si>
  <si>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</si>
  <si>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</si>
  <si>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</si>
  <si>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</si>
  <si>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</si>
  <si>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</si>
  <si>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</si>
  <si>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</si>
  <si>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</si>
  <si>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</si>
  <si>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</si>
  <si>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</si>
  <si>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</si>
  <si>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</si>
  <si>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</si>
  <si>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</si>
  <si>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</si>
  <si>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</si>
  <si>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</si>
  <si>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</si>
  <si>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</si>
  <si>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</si>
  <si>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</si>
  <si>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</si>
  <si>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</si>
  <si>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</si>
  <si>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</si>
  <si>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</si>
  <si>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</si>
  <si>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</si>
  <si>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</si>
  <si>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</si>
  <si>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</si>
  <si>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</si>
  <si>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</si>
  <si>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</si>
  <si>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</si>
  <si>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</si>
  <si>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</si>
  <si>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</si>
  <si>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</si>
  <si>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</si>
  <si>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</si>
  <si>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</si>
  <si>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</si>
  <si>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</si>
  <si>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</si>
  <si>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</si>
  <si>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</si>
  <si>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</si>
  <si>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</si>
  <si>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</si>
  <si>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</si>
  <si>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</si>
  <si>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</si>
  <si>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</si>
  <si>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</si>
  <si>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</si>
  <si>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</si>
  <si>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</si>
  <si>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</si>
  <si>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</si>
  <si>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</si>
  <si>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</si>
  <si>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</si>
  <si>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</si>
  <si>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</si>
  <si>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</si>
  <si>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</si>
  <si>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</si>
  <si>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</si>
  <si>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</si>
  <si>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</si>
  <si>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</si>
  <si>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</si>
  <si>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</si>
  <si>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</si>
  <si>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</si>
  <si>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</si>
  <si>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</si>
  <si>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</si>
  <si>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</si>
  <si>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</si>
  <si>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</si>
  <si>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</si>
  <si>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</si>
  <si>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</si>
  <si>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</si>
  <si>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</si>
  <si>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</si>
  <si>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</si>
  <si>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</si>
  <si>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</si>
  <si>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</si>
  <si>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</si>
  <si>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</si>
  <si>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</si>
  <si>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</si>
  <si>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</si>
  <si>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</si>
  <si>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</si>
  <si>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</si>
  <si>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</si>
  <si>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</si>
  <si>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</si>
  <si>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</si>
  <si>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</si>
  <si>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</si>
  <si>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</si>
  <si>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</si>
  <si>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</si>
  <si>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</si>
  <si>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</si>
  <si>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</si>
  <si>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</si>
  <si>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</si>
  <si>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</si>
  <si>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</si>
  <si>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</si>
  <si>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</si>
  <si>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</si>
  <si>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</si>
  <si>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</si>
  <si>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</si>
  <si>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</si>
  <si>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</si>
  <si>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</si>
  <si>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</si>
  <si>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</si>
  <si>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</si>
  <si>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</si>
  <si>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</si>
  <si>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</si>
  <si>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</si>
  <si>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</si>
  <si>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</si>
  <si>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</si>
  <si>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</si>
  <si>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</si>
  <si>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</si>
  <si>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</si>
  <si>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</si>
  <si>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</si>
  <si>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</si>
  <si>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</si>
  <si>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</si>
  <si>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</si>
  <si>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</si>
  <si>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</si>
  <si>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</si>
  <si>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</si>
  <si>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</si>
  <si>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</si>
  <si>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</si>
  <si>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</si>
  <si>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</si>
  <si>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</si>
  <si>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</si>
  <si>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</si>
  <si>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</si>
  <si>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</si>
  <si>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</si>
  <si>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</si>
  <si>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</si>
  <si>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</si>
  <si>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</si>
  <si>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</si>
  <si>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</si>
  <si>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</si>
  <si>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</si>
  <si>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</si>
  <si>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</si>
  <si>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</si>
  <si>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</si>
  <si>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</si>
  <si>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</si>
  <si>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</si>
  <si>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</si>
  <si>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</si>
  <si>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</si>
  <si>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</si>
  <si>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</si>
  <si>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</si>
  <si>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</si>
  <si>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</si>
  <si>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</si>
  <si>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</si>
  <si>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</si>
  <si>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</si>
  <si>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</si>
  <si>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</si>
  <si>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</si>
  <si>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</si>
  <si>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</si>
  <si>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</si>
  <si>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</si>
  <si>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</si>
  <si>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</si>
  <si>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</si>
  <si>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</si>
  <si>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</si>
  <si>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</si>
  <si>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</si>
  <si>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</si>
  <si>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</si>
  <si>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</si>
  <si>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</si>
  <si>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</si>
  <si>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</si>
  <si>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</si>
  <si>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</si>
  <si>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</si>
  <si>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</si>
  <si>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</si>
  <si>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</si>
  <si>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</si>
  <si>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</si>
  <si>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</si>
  <si>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</si>
  <si>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</si>
  <si>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</si>
  <si>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</si>
  <si>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</si>
  <si>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</si>
  <si>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</si>
  <si>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</si>
  <si>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</si>
  <si>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</si>
  <si>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</si>
  <si>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</si>
  <si>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</si>
  <si>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</si>
  <si>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</si>
  <si>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</si>
  <si>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</si>
  <si>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</si>
  <si>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</si>
  <si>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</si>
  <si>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</si>
  <si>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</si>
  <si>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</si>
  <si>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</si>
  <si>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</si>
  <si>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</si>
  <si>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</si>
  <si>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</si>
  <si>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</si>
  <si>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</si>
  <si>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</si>
  <si>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</si>
  <si>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</si>
  <si>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</si>
  <si>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</si>
  <si>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</si>
  <si>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</si>
  <si>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</si>
  <si>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</si>
  <si>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</si>
  <si>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</si>
  <si>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</si>
  <si>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</si>
  <si>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</si>
  <si>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</si>
  <si>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</si>
  <si>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</si>
  <si>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</si>
  <si>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</si>
  <si>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</si>
  <si>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</si>
  <si>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</si>
  <si>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</si>
  <si>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</si>
  <si>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</si>
  <si>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</si>
  <si>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</si>
  <si>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</si>
  <si>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</si>
  <si>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</si>
  <si>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</si>
  <si>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</si>
  <si>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</si>
  <si>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</si>
  <si>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</si>
  <si>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</si>
  <si>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</si>
  <si>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</si>
  <si>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</si>
  <si>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</si>
  <si>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</si>
  <si>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</si>
  <si>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</si>
  <si>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</si>
  <si>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</si>
  <si>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</si>
  <si>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</si>
  <si>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</si>
  <si>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</si>
  <si>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</si>
  <si>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</si>
  <si>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</si>
  <si>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</si>
  <si>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</si>
  <si>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</si>
  <si>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</si>
  <si>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</si>
  <si>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</si>
  <si>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</si>
  <si>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</si>
  <si>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</si>
  <si>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</si>
  <si>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</si>
  <si>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</si>
  <si>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</si>
  <si>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</si>
  <si>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</si>
  <si>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</si>
  <si>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</si>
  <si>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</si>
  <si>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</si>
  <si>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</si>
  <si>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</si>
  <si>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</si>
  <si>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</si>
  <si>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</si>
  <si>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</si>
  <si>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</si>
  <si>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</si>
  <si>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</si>
  <si>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</si>
  <si>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</si>
  <si>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</si>
  <si>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</si>
  <si>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</si>
  <si>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</si>
  <si>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</si>
  <si>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</si>
  <si>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</si>
  <si>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</si>
  <si>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</si>
  <si>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</si>
  <si>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</si>
  <si>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</si>
  <si>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</si>
  <si>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</si>
  <si>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</si>
  <si>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</si>
  <si>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</si>
  <si>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</si>
  <si>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</si>
  <si>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</si>
  <si>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</si>
  <si>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</si>
  <si>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</si>
  <si>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</si>
  <si>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</si>
  <si>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</si>
  <si>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</si>
  <si>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</si>
  <si>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</si>
  <si>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</si>
  <si>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</si>
  <si>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</si>
  <si>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</si>
  <si>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</si>
  <si>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</si>
  <si>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</si>
  <si>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</si>
  <si>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</si>
  <si>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</si>
  <si>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</si>
  <si>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</si>
  <si>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</si>
  <si>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</si>
  <si>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</si>
  <si>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</si>
  <si>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</si>
  <si>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</si>
  <si>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</si>
  <si>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</si>
  <si>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</si>
  <si>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</si>
  <si>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</si>
  <si>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</si>
  <si>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</si>
  <si>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</si>
  <si>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</si>
  <si>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</si>
  <si>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</si>
  <si>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</si>
  <si>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</si>
  <si>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</si>
  <si>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</si>
  <si>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</si>
  <si>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</si>
  <si>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</si>
  <si>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</si>
  <si>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</si>
  <si>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</si>
  <si>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</si>
  <si>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</si>
  <si>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</si>
  <si>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</si>
  <si>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</si>
  <si>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</si>
  <si>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</si>
  <si>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</si>
  <si>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</si>
  <si>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</si>
  <si>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</si>
  <si>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</si>
  <si>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</si>
  <si>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</si>
  <si>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</si>
  <si>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</si>
  <si>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</si>
  <si>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</si>
  <si>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</si>
  <si>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</si>
  <si>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</si>
  <si>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</si>
  <si>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</si>
  <si>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</si>
  <si>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</si>
  <si>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</si>
  <si>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</si>
  <si>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</si>
  <si>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</si>
  <si>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</si>
  <si>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</si>
  <si>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</si>
  <si>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</si>
  <si>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</si>
  <si>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</si>
  <si>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</si>
  <si>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</si>
  <si>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</si>
  <si>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</si>
  <si>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</si>
  <si>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</si>
  <si>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</si>
  <si>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</si>
  <si>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</si>
  <si>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</si>
  <si>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</si>
  <si>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</si>
  <si>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</si>
  <si>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</si>
  <si>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</si>
  <si>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</si>
  <si>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</si>
  <si>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</si>
  <si>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</si>
  <si>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</si>
  <si>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</si>
  <si>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</si>
  <si>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</si>
  <si>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</si>
  <si>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</si>
  <si>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</si>
  <si>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</si>
  <si>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</si>
  <si>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</si>
  <si>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</si>
  <si>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</si>
  <si>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</si>
  <si>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</si>
  <si>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</si>
  <si>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</si>
  <si>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</si>
  <si>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</si>
  <si>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</si>
  <si>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</si>
  <si>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</si>
  <si>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</si>
  <si>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</si>
  <si>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</si>
  <si>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</si>
  <si>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</si>
  <si>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</si>
  <si>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</si>
  <si>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</si>
  <si>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</si>
  <si>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</si>
  <si>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</si>
  <si>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</si>
  <si>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</si>
  <si>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</si>
  <si>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</si>
  <si>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</si>
  <si>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</si>
  <si>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</si>
  <si>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</si>
  <si>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</si>
  <si>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</si>
  <si>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</si>
  <si>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</si>
  <si>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</si>
  <si>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</si>
  <si>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</si>
  <si>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</si>
  <si>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</si>
  <si>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</si>
  <si>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</si>
  <si>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</si>
  <si>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</si>
  <si>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</si>
  <si>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</si>
  <si>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</si>
  <si>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</si>
  <si>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</si>
  <si>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</si>
  <si>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</si>
  <si>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</si>
  <si>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</si>
  <si>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</si>
  <si>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</si>
  <si>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</si>
  <si>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</si>
  <si>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</si>
  <si>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</si>
  <si>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</si>
  <si>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</si>
  <si>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</si>
  <si>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</si>
  <si>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</si>
  <si>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</si>
  <si>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</si>
  <si>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</si>
  <si>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</si>
  <si>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</si>
  <si>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</si>
  <si>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</si>
  <si>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</si>
  <si>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</si>
  <si>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</si>
  <si>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</si>
  <si>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</si>
  <si>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</si>
  <si>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</si>
  <si>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</si>
  <si>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</si>
  <si>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</si>
  <si>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</si>
  <si>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</si>
  <si>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</si>
  <si>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</si>
  <si>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</si>
  <si>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</si>
  <si>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</si>
  <si>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</si>
  <si>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</si>
  <si>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</si>
  <si>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</si>
  <si>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</si>
  <si>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</si>
  <si>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</si>
  <si>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</si>
  <si>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</si>
  <si>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</si>
  <si>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</si>
  <si>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</si>
  <si>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</si>
  <si>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</si>
  <si>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</si>
  <si>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</si>
  <si>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</si>
  <si>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</si>
  <si>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</si>
  <si>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</si>
  <si>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</si>
  <si>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</si>
  <si>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</si>
  <si>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</si>
  <si>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</si>
  <si>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</si>
  <si>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</si>
  <si>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</si>
  <si>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</si>
  <si>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</si>
  <si>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</si>
  <si>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</si>
  <si>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</si>
  <si>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</si>
  <si>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</si>
  <si>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</si>
  <si>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</si>
  <si>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</si>
  <si>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</si>
  <si>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</si>
  <si>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</si>
  <si>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</si>
  <si>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</si>
  <si>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</si>
  <si>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</si>
  <si>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</si>
  <si>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</si>
  <si>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</si>
  <si>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</si>
  <si>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</si>
  <si>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</si>
  <si>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</si>
  <si>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</si>
  <si>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</si>
  <si>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</si>
  <si>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</si>
  <si>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</si>
  <si>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</si>
  <si>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</si>
  <si>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</si>
  <si>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</si>
  <si>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</si>
  <si>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</si>
  <si>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</si>
  <si>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</si>
  <si>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</si>
  <si>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</si>
  <si>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</si>
  <si>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</si>
  <si>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</si>
  <si>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</si>
  <si>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</si>
  <si>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</si>
  <si>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</si>
  <si>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</si>
  <si>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</si>
  <si>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</si>
  <si>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</si>
  <si>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</si>
  <si>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</si>
  <si>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</si>
  <si>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</si>
  <si>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</si>
  <si>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</si>
  <si>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</si>
  <si>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</si>
  <si>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</si>
  <si>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</si>
  <si>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</si>
  <si>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</si>
  <si>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</si>
  <si>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</si>
  <si>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</si>
  <si>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</si>
  <si>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</si>
  <si>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</si>
  <si>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</si>
  <si>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</si>
  <si>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</si>
  <si>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</si>
  <si>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</si>
  <si>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</si>
  <si>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</si>
  <si>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</si>
  <si>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</si>
  <si>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</si>
  <si>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</si>
  <si>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</si>
  <si>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</si>
  <si>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</si>
  <si>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</si>
  <si>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</si>
  <si>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</si>
  <si>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</si>
  <si>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</si>
  <si>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</si>
  <si>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</si>
  <si>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</si>
  <si>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</si>
  <si>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</si>
  <si>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</si>
  <si>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</si>
  <si>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</si>
  <si>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</si>
  <si>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</si>
  <si>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</si>
  <si>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</si>
  <si>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</si>
  <si>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</si>
  <si>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</si>
  <si>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</si>
  <si>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</si>
  <si>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</si>
  <si>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</si>
  <si>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</si>
  <si>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</si>
  <si>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</si>
  <si>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</si>
  <si>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</si>
  <si>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</si>
  <si>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</si>
  <si>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</si>
  <si>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</si>
  <si>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</si>
  <si>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</si>
  <si>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</si>
  <si>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</si>
  <si>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</si>
  <si>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</si>
  <si>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</si>
  <si>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</si>
  <si>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</si>
  <si>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</si>
  <si>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</si>
  <si>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</si>
  <si>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</si>
  <si>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</si>
  <si>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</si>
  <si>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</si>
  <si>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</si>
  <si>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</si>
  <si>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</si>
  <si>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</si>
  <si>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</si>
  <si>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</si>
  <si>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</si>
  <si>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</si>
  <si>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</si>
  <si>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</si>
  <si>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</si>
  <si>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</si>
  <si>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</si>
  <si>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</si>
  <si>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</si>
  <si>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</si>
  <si>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</si>
  <si>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</si>
  <si>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</si>
  <si>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</si>
  <si>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</si>
  <si>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</si>
  <si>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</si>
  <si>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</si>
  <si>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</si>
  <si>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</si>
  <si>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</si>
  <si>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</si>
  <si>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</si>
  <si>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</si>
  <si>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</si>
  <si>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</si>
  <si>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</si>
  <si>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</si>
  <si>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</si>
  <si>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</si>
  <si>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</si>
  <si>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</si>
  <si>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</si>
  <si>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</si>
  <si>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</si>
  <si>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</si>
  <si>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</si>
  <si>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</si>
  <si>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</si>
  <si>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</si>
  <si>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</si>
  <si>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</si>
  <si>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</si>
  <si>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</si>
  <si>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</si>
  <si>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</si>
  <si>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</si>
  <si>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</si>
  <si>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</si>
  <si>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</si>
  <si>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</si>
  <si>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</si>
  <si>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</si>
  <si>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</si>
  <si>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</si>
  <si>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</si>
  <si>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</si>
  <si>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</si>
  <si>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</si>
  <si>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</si>
  <si>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</si>
  <si>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</si>
  <si>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</si>
  <si>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</si>
  <si>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</si>
  <si>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</si>
  <si>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</si>
  <si>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</si>
  <si>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</si>
  <si>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</si>
  <si>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</si>
  <si>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</si>
  <si>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</si>
  <si>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</si>
  <si>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</si>
  <si>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</si>
  <si>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</si>
  <si>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</si>
  <si>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</si>
  <si>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</si>
  <si>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</si>
  <si>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</si>
  <si>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</si>
  <si>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</si>
  <si>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</si>
  <si>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</si>
  <si>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</si>
  <si>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</si>
  <si>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</si>
  <si>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</si>
  <si>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</si>
  <si>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</si>
  <si>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</si>
  <si>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</si>
  <si>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</si>
  <si>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</si>
  <si>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</si>
  <si>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</si>
  <si>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</si>
  <si>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</si>
  <si>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</si>
  <si>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</si>
  <si>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</si>
  <si>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</si>
  <si>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</si>
  <si>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</si>
  <si>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</si>
  <si>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</si>
  <si>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</si>
  <si>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</si>
  <si>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</si>
  <si>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</si>
  <si>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</si>
  <si>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</si>
  <si>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</si>
  <si>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</si>
  <si>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</si>
  <si>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</si>
  <si>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</si>
  <si>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</si>
  <si>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</si>
  <si>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</si>
  <si>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</si>
  <si>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</si>
  <si>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</si>
  <si>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</si>
  <si>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</si>
  <si>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</si>
  <si>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</si>
  <si>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</si>
  <si>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</si>
  <si>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</si>
  <si>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</si>
  <si>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</si>
  <si>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</si>
  <si>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</si>
  <si>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</si>
  <si>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</si>
  <si>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</si>
  <si>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</si>
  <si>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</si>
  <si>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</si>
  <si>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</si>
  <si>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</si>
  <si>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</si>
  <si>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</si>
  <si>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</si>
  <si>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</si>
  <si>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</si>
  <si>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</si>
  <si>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</si>
  <si>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</si>
  <si>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</si>
  <si>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</si>
  <si>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</si>
  <si>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</si>
  <si>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</si>
  <si>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</si>
  <si>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</si>
  <si>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</si>
  <si>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</si>
  <si>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</si>
  <si>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</si>
  <si>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</si>
  <si>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</si>
  <si>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</si>
  <si>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</si>
  <si>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</si>
  <si>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</si>
  <si>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</si>
  <si>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</si>
  <si>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</si>
  <si>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</si>
  <si>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</si>
  <si>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</si>
  <si>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</si>
  <si>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</si>
  <si>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</si>
  <si>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</si>
  <si>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</si>
  <si>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</si>
  <si>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</si>
  <si>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</si>
  <si>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</si>
  <si>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</si>
  <si>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</si>
  <si>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</si>
  <si>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</si>
  <si>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</si>
  <si>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</si>
  <si>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</si>
  <si>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</si>
  <si>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</si>
  <si>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</si>
  <si>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</si>
  <si>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</si>
  <si>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</si>
  <si>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</si>
  <si>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</si>
  <si>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</si>
  <si>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</si>
  <si>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</si>
  <si>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</si>
  <si>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</si>
  <si>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</si>
  <si>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</si>
  <si>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</si>
  <si>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</si>
  <si>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</si>
  <si>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</si>
  <si>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</si>
  <si>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</si>
  <si>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</si>
  <si>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</si>
  <si>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</si>
  <si>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</si>
  <si>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</si>
  <si>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</si>
  <si>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</si>
  <si>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</si>
  <si>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</si>
  <si>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</si>
  <si>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</si>
  <si>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</si>
  <si>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</si>
  <si>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</si>
  <si>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</si>
  <si>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</si>
  <si>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</si>
  <si>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</si>
  <si>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</si>
  <si>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</si>
  <si>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</si>
  <si>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</si>
  <si>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</si>
  <si>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</si>
  <si>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</si>
  <si>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</si>
  <si>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</si>
  <si>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</si>
  <si>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</si>
  <si>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</si>
  <si>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</si>
  <si>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</si>
  <si>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</si>
  <si>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</si>
  <si>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</si>
  <si>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</si>
  <si>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</si>
  <si>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</si>
  <si>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</si>
  <si>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</si>
  <si>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</si>
  <si>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</si>
  <si>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</si>
  <si>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</si>
  <si>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</si>
  <si>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</si>
  <si>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</si>
  <si>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</si>
  <si>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</si>
  <si>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</si>
  <si>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</si>
  <si>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</si>
  <si>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</si>
  <si>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</si>
  <si>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</si>
  <si>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</si>
  <si>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</si>
  <si>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</si>
  <si>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</si>
  <si>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</si>
  <si>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</si>
  <si>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</si>
  <si>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</si>
  <si>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</si>
  <si>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</si>
  <si>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</si>
  <si>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</si>
  <si>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</si>
  <si>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</si>
  <si>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</si>
  <si>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</si>
  <si>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</si>
  <si>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</si>
  <si>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</si>
  <si>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</si>
  <si>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</si>
  <si>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</si>
  <si>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</si>
  <si>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</si>
  <si>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</si>
  <si>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</si>
  <si>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</si>
  <si>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</si>
  <si>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</si>
  <si>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</si>
  <si>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</si>
  <si>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</si>
  <si>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</si>
  <si>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</si>
  <si>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</si>
  <si>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</si>
  <si>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</si>
  <si>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</si>
  <si>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</si>
  <si>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</si>
  <si>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</si>
  <si>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</si>
  <si>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</si>
  <si>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</si>
  <si>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</si>
  <si>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</si>
  <si>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</si>
  <si>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</si>
  <si>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</si>
  <si>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</si>
  <si>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</si>
  <si>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</si>
  <si>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</si>
  <si>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</si>
  <si>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</si>
  <si>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</si>
  <si>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</si>
  <si>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</si>
  <si>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</si>
  <si>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</si>
  <si>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</si>
  <si>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</si>
  <si>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</si>
  <si>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</si>
  <si>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</si>
  <si>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</si>
  <si>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</si>
  <si>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</si>
  <si>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</si>
  <si>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</si>
  <si>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</si>
  <si>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</si>
  <si>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</si>
  <si>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</si>
  <si>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</si>
  <si>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</si>
  <si>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</si>
  <si>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</si>
  <si>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</si>
  <si>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</si>
  <si>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</si>
  <si>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</si>
  <si>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</si>
  <si>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</si>
  <si>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</si>
  <si>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</si>
  <si>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</si>
  <si>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</si>
  <si>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</si>
  <si>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</si>
  <si>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</si>
  <si>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</si>
  <si>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</si>
  <si>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</si>
  <si>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</si>
  <si>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</si>
  <si>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</si>
  <si>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</si>
  <si>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</si>
  <si>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</si>
  <si>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</si>
  <si>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</si>
  <si>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</si>
  <si>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</si>
  <si>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</si>
  <si>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</si>
  <si>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</si>
  <si>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</si>
  <si>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</si>
  <si>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</si>
  <si>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</si>
  <si>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</si>
  <si>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</si>
  <si>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</si>
  <si>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</si>
  <si>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</si>
  <si>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</si>
  <si>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</si>
  <si>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</si>
  <si>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</si>
  <si>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</si>
  <si>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</si>
  <si>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</si>
  <si>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</si>
  <si>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</si>
  <si>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</si>
  <si>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</si>
  <si>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</si>
  <si>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</si>
  <si>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</si>
  <si>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</si>
  <si>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</si>
  <si>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</si>
  <si>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</si>
  <si>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</si>
  <si>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</si>
  <si>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</si>
  <si>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</si>
  <si>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</si>
  <si>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</si>
  <si>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</si>
  <si>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</si>
  <si>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</si>
  <si>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</si>
  <si>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</si>
  <si>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</si>
  <si>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</si>
  <si>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</si>
  <si>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</si>
  <si>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</si>
  <si>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</si>
  <si>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</si>
  <si>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</si>
  <si>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</si>
  <si>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</si>
  <si>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</si>
  <si>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</si>
  <si>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</si>
  <si>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</si>
  <si>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</si>
  <si>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</si>
  <si>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</si>
  <si>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</si>
  <si>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</si>
  <si>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</si>
  <si>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</si>
  <si>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</si>
  <si>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</si>
  <si>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</si>
  <si>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</si>
  <si>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</si>
  <si>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</si>
  <si>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</si>
  <si>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</si>
  <si>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</si>
  <si>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</si>
  <si>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</si>
  <si>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</si>
  <si>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</si>
  <si>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</si>
  <si>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</si>
  <si>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</si>
  <si>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</si>
  <si>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</si>
  <si>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</si>
  <si>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</si>
  <si>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</si>
  <si>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</si>
  <si>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</si>
  <si>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</si>
  <si>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</si>
  <si>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</si>
  <si>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</si>
  <si>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</si>
  <si>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</si>
  <si>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</si>
  <si>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</si>
  <si>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</si>
  <si>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</si>
  <si>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</si>
  <si>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</si>
  <si>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</si>
  <si>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</si>
  <si>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</si>
  <si>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</si>
  <si>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</si>
  <si>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</si>
  <si>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</si>
  <si>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</si>
  <si>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</si>
  <si>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</si>
  <si>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</si>
  <si>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</si>
  <si>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</si>
  <si>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</si>
  <si>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</si>
  <si>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</si>
  <si>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</si>
  <si>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</si>
  <si>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</si>
  <si>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</si>
  <si>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</si>
  <si>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</si>
  <si>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</si>
  <si>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</si>
  <si>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</si>
  <si>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</si>
  <si>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</si>
  <si>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</si>
  <si>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</si>
  <si>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</si>
  <si>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</si>
  <si>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</si>
  <si>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</si>
  <si>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</si>
  <si>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</si>
  <si>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</si>
  <si>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</si>
  <si>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</si>
  <si>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</si>
  <si>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</si>
  <si>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</si>
  <si>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</si>
  <si>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</si>
  <si>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</si>
  <si>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</si>
  <si>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</si>
  <si>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</si>
  <si>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</si>
  <si>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</si>
  <si>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</si>
  <si>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</si>
  <si>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</si>
  <si>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</si>
  <si>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</si>
  <si>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</si>
  <si>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</si>
  <si>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</si>
  <si>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</si>
  <si>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</si>
  <si>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</si>
  <si>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</si>
  <si>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</si>
  <si>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</si>
  <si>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</si>
  <si>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</si>
  <si>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</si>
  <si>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</si>
  <si>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</si>
  <si>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</si>
  <si>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</si>
  <si>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</si>
  <si>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</si>
  <si>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</si>
  <si>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</si>
  <si>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</si>
  <si>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</si>
  <si>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</si>
  <si>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</si>
  <si>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</si>
  <si>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</si>
  <si>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</si>
  <si>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</si>
  <si>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</si>
  <si>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</si>
  <si>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</si>
  <si>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</si>
  <si>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</si>
  <si>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</si>
  <si>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</si>
  <si>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</si>
  <si>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</si>
  <si>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</si>
  <si>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</si>
  <si>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</si>
  <si>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</si>
  <si>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</si>
  <si>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</si>
  <si>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</si>
  <si>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</si>
  <si>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</si>
  <si>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</si>
  <si>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</si>
  <si>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</si>
  <si>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</si>
  <si>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</si>
  <si>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</si>
  <si>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</si>
  <si>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</si>
  <si>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</si>
  <si>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</si>
  <si>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</si>
  <si>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</si>
  <si>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</si>
  <si>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</si>
  <si>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</si>
  <si>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</si>
  <si>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</si>
  <si>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</si>
  <si>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</si>
  <si>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</si>
  <si>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</si>
  <si>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</si>
  <si>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</si>
  <si>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</si>
  <si>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</si>
  <si>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</si>
  <si>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</si>
  <si>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</si>
  <si>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</si>
  <si>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</si>
  <si>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</si>
  <si>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</si>
  <si>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</si>
  <si>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</si>
  <si>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</si>
  <si>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</si>
  <si>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</si>
  <si>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</si>
  <si>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</si>
  <si>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</si>
  <si>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</si>
  <si>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</si>
  <si>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</si>
  <si>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</si>
  <si>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</si>
  <si>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</si>
  <si>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</si>
  <si>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</si>
  <si>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</si>
  <si>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</si>
  <si>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</si>
  <si>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</si>
  <si>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</si>
  <si>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</si>
  <si>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</si>
  <si>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</si>
  <si>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</si>
  <si>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</si>
  <si>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</si>
  <si>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</si>
  <si>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</si>
  <si>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</si>
  <si>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</si>
  <si>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</si>
  <si>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</si>
  <si>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</si>
  <si>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</si>
  <si>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</si>
  <si>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</si>
  <si>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</si>
  <si>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</si>
  <si>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</si>
  <si>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</si>
  <si>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</si>
  <si>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</si>
  <si>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</si>
  <si>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</si>
  <si>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</si>
  <si>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</si>
  <si>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</si>
  <si>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</si>
  <si>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</si>
  <si>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</si>
  <si>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</si>
  <si>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</si>
  <si>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</si>
  <si>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</si>
  <si>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</si>
  <si>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</si>
  <si>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</si>
  <si>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</si>
  <si>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</si>
  <si>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</si>
  <si>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</si>
  <si>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</si>
  <si>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</si>
  <si>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</si>
  <si>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</si>
  <si>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</si>
  <si>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</si>
  <si>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</si>
  <si>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</si>
  <si>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</si>
  <si>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</si>
  <si>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</si>
  <si>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</si>
  <si>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</si>
  <si>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</si>
  <si>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</si>
  <si>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</si>
  <si>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</si>
  <si>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</si>
  <si>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</si>
  <si>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</si>
  <si>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</si>
  <si>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</si>
  <si>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</si>
  <si>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</si>
  <si>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</si>
  <si>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</si>
  <si>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</si>
  <si>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</si>
  <si>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</si>
  <si>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</si>
  <si>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</si>
  <si>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</si>
  <si>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</si>
  <si>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</si>
  <si>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</si>
  <si>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</si>
  <si>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</si>
  <si>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</si>
  <si>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</si>
  <si>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</si>
  <si>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</si>
  <si>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</si>
  <si>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</si>
  <si>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</si>
  <si>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</si>
  <si>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</si>
  <si>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</si>
  <si>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</si>
  <si>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</si>
  <si>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</si>
  <si>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</si>
  <si>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</si>
  <si>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</si>
  <si>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</si>
  <si>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</si>
  <si>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</si>
  <si>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</si>
  <si>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</si>
  <si>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</si>
  <si>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</si>
  <si>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</si>
  <si>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</si>
  <si>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</si>
  <si>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</si>
  <si>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</si>
  <si>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</si>
  <si>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</si>
  <si>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</si>
  <si>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</si>
  <si>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</si>
  <si>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</si>
  <si>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</si>
  <si>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</si>
  <si>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</si>
  <si>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</si>
  <si>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</si>
  <si>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</si>
  <si>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</si>
  <si>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</si>
  <si>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</si>
  <si>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</si>
  <si>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</si>
  <si>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</si>
  <si>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</si>
  <si>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</si>
  <si>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</si>
  <si>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</si>
  <si>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</si>
  <si>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</si>
  <si>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</si>
  <si>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</si>
  <si>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</si>
  <si>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</si>
  <si>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</si>
  <si>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</si>
  <si>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</si>
  <si>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</si>
  <si>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</si>
  <si>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</si>
  <si>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</si>
  <si>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</si>
  <si>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</si>
  <si>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</si>
  <si>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</si>
  <si>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</si>
  <si>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</si>
  <si>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</si>
  <si>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</si>
  <si>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</si>
  <si>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</si>
  <si>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</si>
  <si>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</si>
  <si>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</si>
  <si>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</si>
  <si>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</si>
  <si>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</si>
  <si>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</si>
  <si>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</si>
  <si>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</si>
  <si>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</si>
  <si>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</si>
  <si>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</si>
  <si>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</si>
  <si>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</si>
  <si>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</si>
  <si>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</si>
  <si>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</si>
  <si>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</si>
  <si>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</si>
  <si>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</si>
  <si>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</si>
  <si>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</si>
  <si>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</si>
  <si>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</si>
  <si>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</si>
  <si>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</si>
  <si>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</si>
  <si>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</si>
  <si>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</si>
  <si>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</si>
  <si>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</si>
  <si>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</si>
  <si>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</si>
  <si>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</si>
  <si>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</si>
  <si>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</si>
  <si>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</si>
  <si>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</si>
  <si>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</si>
  <si>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</si>
  <si>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</si>
  <si>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</si>
  <si>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</si>
  <si>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</si>
  <si>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</si>
  <si>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</si>
  <si>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</si>
  <si>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</si>
  <si>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</si>
  <si>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</si>
  <si>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</si>
  <si>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</si>
  <si>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</si>
  <si>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</si>
  <si>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</si>
  <si>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</si>
  <si>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</si>
  <si>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</si>
  <si>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</si>
  <si>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</si>
  <si>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</si>
  <si>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</si>
  <si>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</si>
  <si>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</si>
  <si>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</si>
  <si>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</si>
  <si>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</si>
  <si>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</si>
  <si>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</si>
  <si>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</si>
  <si>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</si>
  <si>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</si>
  <si>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</si>
  <si>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</si>
  <si>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</si>
  <si>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</si>
  <si>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</si>
  <si>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</si>
  <si>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</si>
  <si>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</si>
  <si>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</si>
  <si>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</si>
  <si>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</si>
  <si>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</si>
  <si>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</si>
  <si>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</si>
  <si>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</si>
  <si>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</si>
  <si>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</si>
  <si>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</si>
  <si>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</si>
  <si>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</si>
  <si>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</si>
  <si>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</si>
  <si>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</si>
  <si>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</si>
  <si>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</si>
  <si>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</si>
  <si>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</si>
  <si>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</si>
  <si>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</si>
  <si>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</si>
  <si>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</si>
  <si>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</si>
  <si>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</si>
  <si>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</si>
  <si>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</si>
  <si>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</si>
  <si>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</si>
  <si>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</si>
  <si>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</si>
  <si>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</si>
  <si>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</si>
  <si>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</si>
  <si>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</si>
  <si>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</si>
  <si>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</si>
  <si>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</si>
  <si>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</si>
  <si>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</si>
  <si>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</si>
  <si>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</si>
  <si>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</si>
  <si>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</si>
  <si>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</si>
  <si>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</si>
  <si>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</si>
  <si>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</si>
  <si>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</si>
  <si>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</si>
  <si>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</si>
  <si>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</si>
  <si>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</si>
  <si>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</si>
  <si>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</si>
  <si>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</si>
  <si>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</si>
  <si>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</si>
  <si>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</si>
  <si>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</si>
  <si>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</si>
  <si>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</si>
  <si>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</si>
  <si>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</si>
  <si>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</si>
  <si>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</si>
  <si>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</si>
  <si>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</si>
  <si>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</si>
  <si>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</si>
  <si>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</si>
  <si>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</si>
  <si>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</si>
  <si>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</si>
  <si>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</si>
  <si>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</si>
  <si>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</si>
  <si>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</si>
  <si>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</si>
  <si>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</si>
  <si>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</si>
  <si>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</si>
  <si>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</si>
  <si>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</si>
  <si>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</si>
  <si>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</si>
  <si>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</si>
  <si>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</si>
  <si>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</si>
  <si>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</si>
  <si>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</si>
  <si>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</si>
  <si>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</si>
  <si>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</si>
  <si>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</si>
  <si>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</si>
  <si>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</si>
  <si>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</si>
  <si>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</si>
  <si>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</si>
  <si>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</si>
  <si>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</si>
  <si>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</si>
  <si>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</si>
  <si>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</si>
  <si>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</si>
  <si>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</si>
  <si>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</si>
  <si>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</si>
  <si>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</si>
  <si>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</si>
  <si>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</si>
  <si>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</si>
  <si>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</si>
  <si>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</si>
  <si>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</si>
  <si>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</si>
  <si>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</si>
  <si>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</si>
  <si>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</si>
  <si>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</si>
  <si>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</si>
  <si>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</si>
  <si>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</si>
  <si>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</si>
  <si>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</si>
  <si>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</si>
  <si>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</si>
  <si>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</si>
  <si>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</si>
  <si>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</si>
  <si>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</si>
  <si>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</si>
  <si>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</si>
  <si>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</si>
  <si>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</si>
  <si>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</si>
  <si>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</si>
  <si>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</si>
  <si>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</si>
  <si>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</si>
  <si>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</si>
  <si>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</si>
  <si>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</si>
  <si>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</si>
  <si>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</si>
  <si>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</si>
  <si>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</si>
  <si>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</si>
  <si>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</si>
  <si>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</si>
  <si>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</si>
  <si>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</si>
  <si>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</si>
  <si>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</si>
  <si>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</si>
  <si>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</si>
  <si>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</si>
  <si>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</si>
  <si>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</si>
  <si>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</si>
  <si>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</si>
  <si>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</si>
  <si>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</si>
  <si>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</si>
  <si>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</si>
  <si>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</si>
  <si>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</si>
  <si>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</si>
  <si>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</si>
  <si>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</si>
  <si>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</si>
  <si>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</si>
  <si>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</si>
  <si>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</si>
  <si>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</si>
  <si>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</si>
  <si>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</si>
  <si>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</si>
  <si>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</si>
  <si>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</si>
  <si>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</si>
  <si>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</si>
  <si>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</si>
  <si>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</si>
  <si>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</si>
  <si>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</si>
  <si>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</si>
  <si>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</si>
  <si>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</si>
  <si>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</si>
  <si>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</si>
  <si>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</si>
  <si>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</si>
  <si>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</si>
  <si>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</si>
  <si>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</si>
  <si>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</si>
  <si>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</si>
  <si>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</si>
  <si>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</si>
  <si>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</si>
  <si>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</si>
  <si>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</si>
  <si>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</si>
  <si>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</si>
  <si>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</si>
  <si>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</si>
  <si>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</si>
  <si>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</si>
  <si>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</si>
  <si>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</si>
  <si>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</si>
  <si>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</si>
  <si>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</si>
  <si>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</si>
  <si>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</si>
  <si>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</si>
  <si>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</si>
  <si>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</si>
  <si>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</si>
  <si>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</si>
  <si>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</si>
  <si>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</si>
  <si>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</si>
  <si>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</si>
  <si>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</si>
  <si>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</si>
  <si>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</si>
  <si>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</si>
  <si>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</si>
  <si>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</si>
  <si>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</si>
  <si>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</si>
  <si>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</si>
  <si>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</si>
  <si>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</si>
  <si>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</si>
  <si>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</si>
  <si>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</si>
  <si>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</si>
  <si>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</si>
  <si>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</si>
  <si>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</si>
  <si>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</si>
  <si>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</si>
  <si>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</si>
  <si>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</si>
  <si>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</si>
  <si>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</si>
  <si>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</si>
  <si>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</si>
  <si>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</si>
  <si>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</si>
  <si>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</si>
  <si>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</si>
  <si>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</si>
  <si>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</si>
  <si>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</si>
  <si>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</si>
  <si>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</si>
  <si>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</si>
  <si>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</si>
  <si>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</si>
  <si>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</si>
  <si>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</si>
  <si>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</si>
  <si>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</si>
  <si>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</si>
  <si>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</si>
  <si>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</si>
  <si>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</si>
  <si>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</si>
  <si>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</si>
  <si>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</si>
  <si>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</si>
  <si>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</si>
  <si>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</si>
  <si>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</si>
  <si>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</si>
  <si>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</si>
  <si>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</si>
  <si>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</si>
  <si>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</si>
  <si>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</si>
  <si>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</si>
  <si>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</si>
  <si>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</si>
  <si>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</si>
  <si>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</si>
  <si>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</si>
  <si>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</si>
  <si>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</si>
  <si>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</si>
  <si>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</si>
  <si>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</si>
  <si>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</si>
  <si>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</si>
  <si>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</si>
  <si>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</si>
  <si>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</si>
  <si>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</si>
  <si>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</si>
  <si>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</si>
  <si>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</si>
  <si>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</si>
  <si>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</si>
  <si>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</si>
  <si>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</si>
  <si>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</si>
  <si>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</si>
  <si>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</si>
  <si>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</si>
  <si>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</si>
  <si>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</si>
  <si>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</si>
  <si>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</si>
  <si>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</si>
  <si>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</si>
  <si>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</si>
  <si>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</si>
  <si>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</si>
  <si>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</si>
  <si>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</si>
  <si>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</si>
  <si>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</si>
  <si>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</si>
  <si>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</si>
  <si>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</si>
  <si>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</si>
  <si>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</si>
  <si>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</si>
  <si>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</si>
  <si>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</si>
  <si>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</si>
  <si>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</si>
  <si>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</si>
  <si>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</si>
  <si>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</si>
  <si>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</si>
  <si>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</si>
  <si>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</si>
  <si>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</si>
  <si>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</si>
  <si>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</si>
  <si>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</si>
  <si>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</si>
  <si>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</si>
  <si>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</si>
  <si>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</si>
  <si>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</si>
  <si>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</si>
  <si>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</si>
  <si>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</si>
  <si>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</si>
  <si>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</si>
  <si>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</si>
  <si>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</si>
  <si>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</si>
  <si>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</si>
  <si>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</si>
  <si>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</si>
  <si>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</si>
  <si>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</si>
  <si>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</si>
  <si>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</si>
  <si>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</si>
  <si>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</si>
  <si>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</si>
  <si>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</si>
  <si>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</si>
  <si>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</si>
  <si>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</si>
  <si>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</si>
  <si>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</si>
  <si>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</si>
  <si>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</si>
  <si>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</si>
  <si>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</si>
  <si>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</si>
  <si>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</si>
  <si>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</si>
  <si>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</si>
  <si>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</si>
  <si>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</si>
  <si>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</si>
  <si>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</si>
  <si>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</si>
  <si>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</si>
  <si>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</si>
  <si>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</si>
  <si>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</si>
  <si>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</si>
  <si>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</si>
  <si>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</si>
  <si>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</si>
  <si>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</si>
  <si>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</si>
  <si>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</si>
  <si>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</si>
  <si>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</si>
  <si>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</si>
  <si>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</si>
  <si>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</si>
  <si>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</si>
  <si>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</si>
  <si>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</si>
  <si>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</si>
  <si>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</si>
  <si>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</si>
  <si>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</si>
  <si>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</si>
  <si>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</si>
  <si>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</si>
  <si>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</si>
  <si>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</si>
  <si>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</si>
  <si>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</si>
  <si>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</si>
  <si>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</si>
  <si>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</si>
  <si>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</si>
  <si>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</si>
  <si>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</si>
  <si>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</si>
  <si>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</si>
  <si>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</si>
  <si>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</si>
  <si>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</si>
  <si>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</si>
  <si>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</si>
  <si>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</si>
  <si>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</si>
  <si>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</si>
  <si>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</si>
  <si>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</si>
  <si>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</si>
  <si>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</si>
  <si>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</si>
  <si>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</si>
  <si>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</si>
  <si>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</si>
  <si>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</si>
  <si>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</si>
  <si>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</si>
  <si>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</si>
  <si>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</si>
  <si>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</si>
  <si>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</si>
  <si>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</si>
  <si>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</si>
  <si>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</si>
  <si>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</si>
  <si>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</si>
  <si>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</si>
  <si>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</si>
  <si>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</si>
  <si>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</si>
  <si>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</si>
  <si>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</si>
  <si>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</si>
  <si>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</si>
  <si>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</si>
  <si>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</si>
  <si>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</si>
  <si>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</si>
  <si>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</si>
  <si>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</si>
  <si>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</si>
  <si>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</si>
  <si>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</si>
  <si>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</si>
  <si>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</si>
  <si>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</si>
  <si>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</si>
  <si>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</si>
  <si>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</si>
  <si>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</si>
  <si>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</si>
  <si>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</si>
  <si>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</si>
  <si>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</si>
  <si>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</si>
  <si>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</si>
  <si>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</si>
  <si>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</si>
  <si>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</si>
  <si>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</si>
  <si>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</si>
  <si>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</si>
  <si>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</si>
  <si>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</si>
  <si>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</si>
  <si>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</si>
  <si>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</si>
  <si>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</si>
  <si>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</si>
  <si>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</si>
  <si>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</si>
  <si>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</si>
  <si>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</si>
  <si>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</si>
  <si>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</si>
  <si>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</si>
  <si>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</si>
  <si>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</si>
  <si>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</si>
  <si>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</si>
  <si>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</si>
  <si>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</si>
  <si>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</si>
  <si>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</si>
  <si>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</si>
  <si>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</si>
  <si>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</si>
  <si>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</si>
  <si>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</si>
  <si>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</si>
  <si>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</si>
  <si>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</si>
  <si>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</si>
  <si>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</si>
  <si>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</si>
  <si>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</si>
  <si>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</si>
  <si>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</si>
  <si>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</si>
  <si>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</si>
  <si>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</si>
  <si>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</si>
  <si>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</si>
  <si>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</si>
  <si>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</si>
  <si>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</si>
  <si>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</si>
  <si>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</si>
  <si>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</si>
  <si>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</si>
  <si>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</si>
  <si>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</si>
  <si>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</si>
  <si>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</si>
  <si>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</si>
  <si>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</si>
  <si>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</si>
  <si>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</si>
  <si>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</si>
  <si>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</si>
  <si>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</si>
  <si>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</si>
  <si>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</si>
  <si>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</si>
  <si>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</si>
  <si>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</si>
  <si>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</si>
  <si>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</si>
  <si>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</si>
  <si>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</si>
  <si>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</si>
  <si>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</si>
  <si>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</si>
  <si>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</si>
  <si>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</si>
  <si>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</si>
  <si>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</si>
  <si>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</si>
  <si>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</si>
  <si>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</si>
  <si>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</si>
  <si>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</si>
  <si>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</si>
  <si>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</si>
  <si>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</si>
  <si>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</si>
  <si>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</si>
  <si>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</si>
  <si>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</si>
  <si>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</si>
  <si>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</si>
  <si>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</si>
  <si>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</si>
  <si>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</si>
  <si>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</si>
  <si>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</si>
  <si>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</si>
  <si>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</si>
  <si>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</si>
  <si>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</si>
  <si>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</si>
  <si>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</si>
  <si>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</si>
  <si>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</si>
  <si>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</si>
  <si>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</si>
  <si>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</si>
  <si>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</si>
  <si>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</si>
  <si>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</si>
  <si>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</si>
  <si>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</si>
  <si>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</si>
  <si>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</si>
  <si>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</si>
  <si>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</si>
  <si>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</si>
  <si>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</si>
  <si>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</si>
  <si>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</si>
  <si>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</si>
  <si>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</si>
  <si>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</si>
  <si>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</si>
  <si>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</si>
  <si>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</si>
  <si>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</si>
  <si>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</si>
  <si>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</si>
  <si>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</si>
  <si>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</si>
  <si>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</si>
  <si>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</si>
  <si>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</si>
  <si>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</si>
  <si>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</si>
  <si>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</si>
  <si>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</si>
  <si>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</si>
  <si>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</si>
  <si>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</si>
  <si>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</si>
  <si>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</si>
  <si>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</si>
  <si>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</si>
  <si>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</si>
  <si>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</si>
  <si>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</si>
  <si>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</si>
  <si>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</si>
  <si>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</si>
  <si>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</si>
  <si>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</si>
  <si>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</si>
  <si>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</si>
  <si>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</si>
  <si>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</si>
  <si>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</si>
  <si>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</si>
  <si>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</si>
  <si>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</si>
  <si>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</si>
  <si>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</si>
  <si>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</si>
  <si>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</si>
  <si>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</si>
  <si>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</si>
  <si>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</si>
  <si>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</si>
  <si>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</si>
  <si>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</si>
  <si>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</si>
  <si>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</si>
  <si>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</si>
  <si>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</si>
  <si>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</si>
  <si>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</si>
  <si>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</si>
  <si>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</si>
  <si>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</si>
  <si>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</si>
  <si>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</si>
  <si>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</si>
  <si>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</si>
  <si>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</si>
  <si>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</si>
  <si>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</si>
  <si>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</si>
  <si>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</si>
  <si>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</si>
  <si>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</si>
  <si>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</si>
  <si>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</si>
  <si>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</si>
  <si>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</si>
  <si>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</si>
  <si>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</si>
  <si>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</si>
  <si>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</si>
  <si>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</si>
  <si>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</si>
  <si>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</si>
  <si>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</si>
  <si>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</si>
  <si>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</si>
  <si>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</si>
  <si>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</si>
  <si>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</si>
  <si>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</si>
  <si>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</si>
  <si>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</si>
  <si>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</si>
  <si>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</si>
  <si>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</si>
  <si>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</si>
  <si>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</si>
  <si>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</si>
  <si>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</si>
  <si>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</si>
  <si>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</si>
  <si>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</si>
  <si>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</si>
  <si>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</si>
  <si>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</si>
  <si>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</si>
  <si>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</si>
  <si>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</si>
  <si>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</si>
  <si>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</si>
  <si>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</si>
  <si>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</si>
  <si>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</si>
  <si>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</si>
  <si>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</si>
  <si>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</si>
  <si>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</si>
  <si>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</si>
  <si>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</si>
  <si>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</si>
  <si>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</si>
  <si>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</si>
  <si>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</si>
  <si>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</si>
  <si>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</si>
  <si>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</si>
  <si>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</si>
  <si>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</si>
  <si>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</si>
  <si>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</si>
  <si>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</si>
  <si>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</si>
  <si>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</si>
  <si>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</si>
  <si>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</si>
  <si>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</si>
  <si>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</si>
  <si>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</si>
  <si>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</si>
  <si>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</si>
  <si>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</si>
  <si>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</si>
  <si>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</si>
  <si>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</si>
  <si>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</si>
  <si>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</si>
  <si>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</si>
  <si>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</si>
  <si>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</si>
  <si>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</si>
  <si>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</si>
  <si>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</si>
  <si>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</si>
  <si>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</si>
  <si>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</si>
  <si>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</si>
  <si>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</si>
  <si>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</si>
  <si>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</si>
  <si>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</si>
  <si>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</si>
  <si>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</si>
  <si>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</si>
  <si>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</si>
  <si>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</si>
  <si>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</si>
  <si>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</si>
  <si>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</si>
  <si>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</si>
  <si>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</si>
  <si>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</si>
  <si>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</si>
  <si>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</si>
  <si>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</si>
  <si>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</si>
  <si>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</si>
  <si>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</si>
  <si>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</si>
  <si>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</si>
  <si>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</si>
  <si>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</si>
  <si>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</si>
  <si>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</si>
  <si>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</si>
  <si>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</si>
  <si>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</si>
  <si>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</si>
  <si>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</si>
  <si>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</si>
  <si>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</si>
  <si>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</si>
  <si>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</si>
  <si>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</si>
  <si>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</si>
  <si>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</si>
  <si>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</si>
  <si>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</si>
  <si>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</si>
  <si>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</si>
  <si>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</si>
  <si>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</si>
  <si>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</si>
  <si>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</si>
  <si>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</si>
  <si>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</si>
  <si>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</si>
  <si>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</si>
  <si>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</si>
  <si>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</si>
  <si>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</si>
  <si>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</si>
  <si>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</si>
  <si>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</si>
  <si>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</si>
  <si>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</si>
  <si>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</si>
  <si>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</si>
  <si>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</si>
  <si>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</si>
  <si>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</si>
  <si>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</si>
  <si>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</si>
  <si>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</si>
  <si>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</si>
  <si>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</si>
  <si>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</si>
  <si>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</si>
  <si>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</si>
  <si>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</si>
  <si>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</si>
  <si>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</si>
  <si>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</si>
  <si>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</si>
  <si>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</si>
  <si>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</si>
  <si>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</si>
  <si>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</si>
  <si>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</si>
  <si>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</si>
  <si>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</si>
  <si>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</si>
  <si>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</si>
  <si>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</si>
  <si>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</si>
  <si>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</si>
  <si>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</si>
  <si>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</si>
  <si>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</si>
  <si>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</si>
  <si>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</si>
  <si>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</si>
  <si>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</si>
  <si>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</si>
  <si>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</si>
  <si>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</si>
  <si>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</si>
  <si>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</si>
  <si>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</si>
  <si>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</si>
  <si>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</si>
  <si>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</si>
  <si>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</si>
  <si>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</si>
  <si>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</si>
  <si>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</si>
  <si>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</si>
  <si>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</si>
  <si>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</si>
  <si>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</si>
  <si>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</si>
  <si>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</si>
  <si>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</si>
  <si>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</si>
  <si>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</si>
  <si>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</si>
  <si>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</si>
  <si>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</si>
  <si>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</si>
  <si>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</si>
  <si>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</si>
  <si>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</si>
  <si>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</si>
  <si>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</si>
  <si>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</si>
  <si>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</si>
  <si>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</si>
  <si>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</si>
  <si>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</si>
  <si>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</si>
  <si>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</si>
  <si>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</si>
  <si>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</si>
  <si>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</si>
  <si>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</si>
  <si>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</si>
  <si>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</si>
  <si>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</si>
  <si>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</si>
  <si>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</si>
  <si>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</si>
  <si>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</si>
  <si>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</si>
  <si>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</si>
  <si>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</si>
  <si>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</si>
  <si>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</si>
  <si>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</si>
  <si>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</si>
  <si>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</si>
  <si>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</si>
  <si>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</si>
  <si>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</si>
  <si>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</si>
  <si>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</si>
  <si>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</si>
  <si>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</si>
  <si>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</si>
  <si>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</si>
  <si>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</si>
  <si>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</si>
  <si>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</si>
  <si>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</si>
  <si>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</si>
  <si>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</si>
  <si>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</si>
  <si>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</si>
  <si>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</si>
  <si>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</si>
  <si>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</si>
  <si>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</si>
  <si>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</si>
  <si>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</si>
  <si>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</si>
  <si>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</si>
  <si>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</si>
  <si>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</si>
  <si>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</si>
  <si>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</si>
  <si>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</si>
  <si>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</si>
  <si>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</si>
  <si>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</si>
  <si>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</si>
  <si>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</si>
  <si>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</si>
  <si>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</si>
  <si>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</si>
  <si>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</si>
  <si>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</si>
  <si>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</si>
  <si>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</si>
  <si>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</si>
  <si>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</si>
  <si>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</si>
  <si>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</si>
  <si>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</si>
  <si>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</si>
  <si>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</si>
  <si>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</si>
  <si>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</si>
  <si>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</si>
  <si>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</si>
  <si>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</si>
  <si>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</si>
  <si>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</si>
  <si>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</si>
  <si>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</si>
  <si>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</si>
  <si>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</si>
  <si>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</si>
  <si>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</si>
  <si>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</si>
  <si>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</si>
  <si>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</si>
  <si>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</si>
  <si>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</si>
  <si>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</si>
  <si>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</si>
  <si>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</si>
  <si>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</si>
  <si>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</si>
  <si>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</si>
  <si>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</si>
  <si>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</si>
  <si>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</si>
  <si>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</si>
  <si>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</si>
  <si>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</si>
  <si>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</si>
  <si>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</si>
  <si>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</si>
  <si>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</si>
  <si>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</si>
  <si>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</si>
  <si>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</si>
  <si>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</si>
  <si>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</si>
  <si>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</si>
  <si>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</si>
  <si>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</si>
  <si>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</si>
  <si>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</si>
  <si>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</si>
  <si>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</si>
  <si>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</si>
  <si>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</si>
  <si>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</si>
  <si>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</si>
  <si>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</si>
  <si>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</si>
  <si>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</si>
  <si>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</si>
  <si>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</si>
  <si>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</si>
  <si>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</si>
  <si>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</si>
  <si>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</si>
  <si>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</si>
  <si>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</si>
  <si>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</si>
  <si>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</si>
  <si>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</si>
  <si>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</si>
  <si>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</si>
  <si>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</si>
  <si>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</si>
  <si>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</si>
  <si>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</si>
  <si>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</si>
  <si>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</si>
  <si>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</si>
  <si>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</si>
  <si>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</si>
  <si>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</si>
  <si>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</si>
  <si>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</si>
  <si>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</si>
  <si>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</si>
  <si>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</si>
  <si>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</si>
  <si>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</si>
  <si>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</si>
  <si>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</si>
  <si>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</si>
  <si>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</si>
  <si>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</si>
  <si>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</si>
  <si>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</si>
  <si>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</si>
  <si>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</si>
  <si>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</si>
  <si>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</si>
  <si>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</si>
  <si>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</si>
  <si>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</si>
  <si>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</si>
  <si>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</si>
  <si>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</si>
  <si>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</si>
  <si>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</si>
  <si>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</si>
  <si>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</si>
  <si>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</si>
  <si>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</si>
  <si>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</si>
  <si>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</si>
  <si>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</si>
  <si>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</si>
  <si>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</si>
  <si>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</si>
  <si>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</si>
  <si>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</si>
  <si>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</si>
  <si>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</si>
  <si>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</si>
  <si>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</si>
  <si>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</si>
  <si>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</si>
  <si>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</si>
  <si>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</si>
  <si>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</si>
  <si>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</si>
  <si>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</si>
  <si>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</si>
  <si>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</si>
  <si>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</si>
  <si>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</si>
  <si>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</si>
  <si>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</si>
  <si>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</si>
  <si>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</si>
  <si>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</si>
  <si>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</si>
  <si>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</si>
  <si>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</si>
  <si>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</si>
  <si>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</si>
  <si>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</si>
  <si>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</si>
  <si>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</si>
  <si>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</si>
  <si>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</si>
  <si>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</si>
  <si>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</si>
  <si>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</si>
  <si>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</si>
  <si>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</si>
  <si>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</si>
  <si>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</si>
  <si>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</si>
  <si>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</si>
  <si>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</si>
  <si>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</si>
  <si>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</si>
  <si>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</si>
  <si>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</si>
  <si>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</si>
  <si>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</si>
  <si>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</si>
  <si>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</si>
  <si>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</si>
  <si>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</si>
  <si>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</si>
  <si>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</si>
  <si>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</si>
  <si>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</si>
  <si>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</si>
  <si>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</si>
  <si>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</si>
  <si>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</si>
  <si>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</si>
  <si>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</si>
  <si>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</si>
  <si>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</si>
  <si>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</si>
  <si>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</si>
  <si>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</si>
  <si>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</si>
  <si>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</si>
  <si>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</si>
  <si>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</si>
  <si>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</si>
  <si>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</si>
  <si>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</si>
  <si>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</si>
  <si>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</si>
  <si>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</si>
  <si>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</si>
  <si>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</si>
  <si>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</si>
  <si>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</si>
  <si>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</si>
  <si>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</si>
  <si>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</si>
  <si>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</si>
  <si>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</si>
  <si>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</si>
  <si>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</si>
  <si>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</si>
  <si>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</si>
  <si>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</si>
  <si>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</si>
  <si>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</si>
  <si>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</si>
  <si>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</si>
  <si>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</si>
  <si>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</si>
  <si>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</si>
  <si>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</si>
  <si>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</si>
  <si>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</si>
  <si>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</si>
  <si>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</si>
  <si>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</si>
  <si>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</si>
  <si>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</si>
  <si>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</si>
  <si>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</si>
  <si>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</si>
  <si>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</si>
  <si>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</si>
  <si>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</si>
  <si>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</si>
  <si>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</si>
  <si>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</si>
  <si>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</si>
  <si>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</si>
  <si>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</si>
  <si>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</si>
  <si>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</si>
  <si>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</si>
  <si>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</si>
  <si>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</si>
  <si>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</si>
  <si>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</si>
  <si>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</si>
  <si>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</si>
  <si>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</si>
  <si>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</si>
  <si>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</si>
  <si>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</si>
  <si>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</si>
  <si>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</si>
  <si>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</si>
  <si>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</si>
  <si>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</si>
  <si>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</si>
  <si>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</si>
  <si>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</si>
  <si>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</si>
  <si>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</si>
  <si>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</si>
  <si>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</si>
  <si>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</si>
  <si>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</si>
  <si>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</si>
  <si>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</si>
  <si>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</si>
  <si>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</si>
  <si>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</si>
  <si>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</si>
  <si>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</si>
  <si>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</si>
  <si>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</si>
  <si>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</si>
  <si>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</si>
  <si>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</si>
  <si>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</si>
  <si>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</si>
  <si>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</si>
  <si>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</si>
  <si>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</si>
  <si>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</si>
  <si>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</si>
  <si>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</si>
  <si>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</si>
  <si>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</si>
  <si>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</si>
  <si>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</si>
  <si>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</si>
  <si>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</si>
  <si>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</si>
  <si>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</si>
  <si>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</si>
  <si>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</si>
  <si>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</si>
  <si>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</si>
  <si>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</si>
  <si>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</si>
  <si>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</si>
  <si>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</si>
  <si>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</si>
  <si>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</si>
  <si>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</si>
  <si>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</si>
  <si>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</si>
  <si>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</si>
  <si>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</si>
  <si>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</si>
  <si>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</si>
  <si>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</si>
  <si>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</si>
  <si>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</si>
  <si>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</si>
  <si>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</si>
  <si>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</si>
  <si>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</si>
  <si>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</si>
  <si>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</si>
  <si>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</si>
  <si>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</si>
  <si>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</si>
  <si>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</si>
  <si>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</si>
  <si>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</si>
  <si>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</si>
  <si>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</si>
  <si>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</si>
  <si>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</si>
  <si>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</si>
  <si>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</si>
  <si>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</si>
  <si>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</si>
  <si>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</si>
  <si>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</si>
  <si>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</si>
  <si>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</si>
  <si>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</si>
  <si>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</si>
  <si>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</si>
  <si>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</si>
  <si>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</si>
  <si>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</si>
  <si>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</si>
  <si>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</si>
  <si>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</si>
  <si>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</si>
  <si>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</si>
  <si>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</si>
  <si>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</si>
  <si>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</si>
  <si>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</si>
  <si>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</si>
  <si>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</si>
  <si>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</si>
  <si>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</si>
  <si>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</si>
  <si>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</si>
  <si>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</si>
  <si>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</si>
  <si>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</si>
  <si>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</si>
  <si>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</si>
  <si>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</si>
  <si>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</si>
  <si>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</si>
  <si>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</si>
  <si>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</si>
  <si>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</si>
  <si>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</si>
  <si>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</si>
  <si>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</si>
  <si>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</si>
  <si>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</si>
  <si>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</si>
  <si>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</si>
  <si>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</si>
  <si>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</si>
  <si>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</si>
  <si>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</si>
  <si>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</si>
  <si>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</si>
  <si>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</si>
  <si>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</si>
  <si>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</si>
  <si>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</si>
  <si>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</si>
  <si>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</si>
  <si>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</si>
  <si>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</si>
  <si>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</si>
  <si>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</si>
  <si>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</si>
  <si>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</si>
  <si>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</si>
  <si>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</si>
  <si>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</si>
  <si>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</si>
  <si>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</si>
  <si>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</si>
  <si>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</si>
  <si>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</si>
  <si>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</si>
  <si>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</si>
  <si>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</si>
  <si>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</si>
  <si>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</si>
  <si>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</si>
  <si>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</si>
  <si>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</si>
  <si>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</si>
  <si>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</si>
  <si>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</si>
  <si>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</si>
  <si>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</si>
  <si>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</si>
  <si>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</si>
  <si>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</si>
  <si>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</si>
  <si>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</si>
  <si>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</si>
  <si>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</si>
  <si>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</si>
  <si>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</si>
  <si>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</si>
  <si>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</si>
  <si>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</si>
  <si>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</si>
  <si>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</si>
  <si>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</si>
  <si>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</si>
  <si>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</si>
  <si>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</si>
  <si>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</si>
  <si>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</si>
  <si>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</si>
  <si>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</si>
  <si>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</si>
  <si>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</si>
  <si>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</si>
  <si>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</si>
  <si>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</si>
  <si>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</si>
  <si>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</si>
  <si>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</si>
  <si>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</si>
  <si>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</si>
  <si>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</si>
  <si>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</si>
  <si>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</si>
  <si>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</si>
  <si>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</si>
  <si>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</si>
  <si>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</si>
  <si>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</si>
  <si>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</si>
  <si>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</si>
  <si>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</si>
  <si>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</si>
  <si>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</si>
  <si>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</si>
  <si>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</si>
  <si>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</si>
  <si>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</si>
  <si>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</si>
  <si>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</si>
  <si>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</si>
  <si>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</si>
  <si>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</si>
  <si>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</si>
  <si>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</si>
  <si>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</si>
  <si>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</si>
  <si>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</si>
  <si>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</si>
  <si>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</si>
  <si>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</si>
  <si>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</si>
  <si>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</si>
  <si>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</si>
  <si>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</si>
  <si>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</si>
  <si>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</si>
  <si>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</si>
  <si>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</si>
  <si>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</si>
  <si>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</si>
  <si>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</si>
  <si>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</si>
  <si>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</si>
  <si>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</si>
  <si>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</si>
  <si>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</si>
  <si>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</si>
  <si>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</si>
  <si>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</si>
  <si>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</si>
  <si>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</si>
  <si>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</si>
  <si>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</si>
  <si>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</si>
  <si>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</si>
  <si>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</si>
  <si>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</si>
  <si>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</si>
  <si>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</si>
  <si>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</si>
  <si>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</si>
  <si>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</si>
  <si>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</si>
  <si>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</si>
  <si>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</si>
  <si>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</si>
  <si>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</si>
  <si>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</si>
  <si>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</si>
  <si>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</si>
  <si>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</si>
  <si>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</si>
  <si>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</si>
  <si>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</si>
  <si>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</si>
  <si>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</si>
  <si>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</si>
  <si>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</si>
  <si>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</si>
  <si>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</si>
  <si>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</si>
  <si>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</si>
  <si>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</si>
  <si>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</si>
  <si>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</si>
  <si>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</si>
  <si>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</si>
  <si>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</si>
  <si>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</si>
  <si>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</si>
  <si>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</si>
  <si>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</si>
  <si>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</si>
  <si>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</si>
  <si>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</si>
  <si>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</si>
  <si>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</si>
  <si>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</si>
  <si>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</si>
  <si>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</si>
  <si>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</si>
  <si>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</si>
  <si>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</si>
  <si>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</si>
  <si>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</si>
  <si>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</si>
  <si>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</si>
  <si>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</si>
  <si>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</si>
  <si>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</si>
  <si>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</si>
  <si>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</si>
  <si>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</si>
  <si>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</si>
  <si>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</si>
  <si>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</si>
  <si>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</si>
  <si>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</si>
  <si>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</si>
  <si>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</si>
  <si>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</si>
  <si>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</si>
  <si>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</si>
  <si>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</si>
  <si>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</si>
  <si>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</si>
  <si>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</si>
  <si>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</si>
  <si>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</si>
  <si>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</si>
  <si>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</si>
  <si>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</si>
  <si>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</si>
  <si>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</si>
  <si>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</si>
  <si>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</si>
  <si>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</si>
  <si>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</si>
  <si>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</si>
  <si>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</si>
  <si>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</si>
  <si>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</si>
  <si>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</si>
  <si>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</si>
  <si>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</si>
  <si>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</si>
  <si>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</si>
  <si>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</si>
  <si>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</si>
  <si>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</si>
  <si>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</si>
  <si>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</si>
  <si>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</si>
  <si>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</si>
  <si>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</si>
  <si>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</si>
  <si>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</si>
  <si>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</si>
  <si>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</si>
  <si>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</si>
  <si>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</si>
  <si>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</si>
  <si>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</si>
  <si>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</si>
  <si>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</si>
  <si>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</si>
  <si>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</si>
  <si>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</si>
  <si>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</si>
  <si>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</si>
  <si>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</si>
  <si>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</si>
  <si>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</si>
  <si>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</si>
  <si>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</si>
  <si>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</si>
  <si>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</si>
  <si>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</si>
  <si>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</si>
  <si>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</si>
  <si>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</si>
  <si>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</si>
  <si>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</si>
  <si>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</si>
  <si>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</si>
  <si>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</si>
  <si>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</si>
  <si>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</si>
  <si>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</si>
  <si>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</si>
  <si>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</si>
  <si>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</si>
  <si>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</si>
  <si>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</si>
  <si>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</si>
  <si>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</si>
  <si>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</si>
  <si>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</si>
  <si>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</si>
  <si>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</si>
  <si>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</si>
  <si>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</si>
  <si>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</si>
  <si>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</si>
  <si>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</si>
  <si>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</si>
  <si>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</si>
  <si>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</si>
  <si>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</si>
  <si>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</si>
  <si>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</si>
  <si>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</si>
  <si>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</si>
  <si>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</si>
  <si>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</si>
  <si>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</si>
  <si>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</si>
  <si>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</si>
  <si>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</si>
  <si>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</si>
  <si>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</si>
  <si>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</si>
  <si>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</si>
  <si>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</si>
  <si>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</si>
  <si>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</si>
  <si>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</si>
  <si>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</si>
  <si>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</si>
  <si>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</si>
  <si>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</si>
  <si>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</si>
  <si>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</si>
  <si>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</si>
  <si>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</si>
  <si>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</si>
  <si>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</si>
  <si>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</si>
  <si>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</si>
  <si>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</si>
  <si>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</si>
  <si>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</si>
  <si>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</si>
  <si>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</si>
  <si>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</si>
  <si>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</si>
  <si>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</si>
  <si>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</si>
  <si>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</si>
  <si>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</si>
  <si>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</si>
  <si>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</si>
  <si>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</si>
  <si>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</si>
  <si>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</si>
  <si>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</si>
  <si>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</si>
  <si>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</si>
  <si>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</si>
  <si>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</si>
  <si>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</si>
  <si>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</si>
  <si>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</si>
  <si>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</si>
  <si>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</si>
  <si>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</si>
  <si>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</si>
  <si>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</si>
  <si>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</si>
  <si>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</si>
  <si>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</si>
  <si>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</si>
  <si>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</si>
  <si>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</si>
  <si>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</si>
  <si>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</si>
  <si>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</si>
  <si>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</si>
  <si>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</si>
  <si>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</si>
  <si>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</si>
  <si>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</si>
  <si>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</si>
  <si>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</si>
  <si>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</si>
  <si>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</si>
  <si>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</si>
  <si>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</si>
  <si>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</si>
  <si>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</si>
  <si>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</si>
  <si>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</si>
  <si>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</si>
  <si>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</si>
  <si>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</si>
  <si>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</si>
  <si>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</si>
  <si>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</si>
  <si>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</si>
  <si>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</si>
  <si>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</si>
  <si>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</si>
  <si>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</si>
  <si>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</si>
  <si>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</si>
  <si>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</si>
  <si>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</si>
  <si>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</si>
  <si>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</si>
  <si>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</si>
  <si>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</si>
  <si>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</si>
  <si>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</si>
  <si>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</si>
  <si>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</si>
  <si>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</si>
  <si>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</si>
  <si>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</si>
  <si>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</si>
  <si>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</si>
  <si>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</si>
  <si>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</si>
  <si>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</si>
  <si>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</si>
  <si>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</si>
  <si>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</si>
  <si>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</si>
  <si>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</si>
  <si>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</si>
  <si>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</si>
  <si>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</si>
  <si>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</si>
  <si>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</si>
  <si>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</si>
  <si>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</si>
  <si>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</si>
  <si>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</si>
  <si>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</si>
  <si>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</si>
  <si>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</si>
  <si>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</si>
  <si>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</si>
  <si>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</si>
  <si>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</si>
  <si>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</si>
  <si>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</si>
  <si>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</si>
  <si>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</si>
  <si>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</si>
  <si>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</si>
  <si>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</si>
  <si>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</si>
  <si>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</si>
  <si>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</si>
  <si>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</si>
  <si>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</si>
  <si>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</si>
  <si>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</si>
  <si>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</si>
  <si>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</si>
  <si>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</si>
  <si>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</si>
  <si>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</si>
  <si>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</si>
  <si>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</si>
  <si>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</si>
  <si>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</si>
  <si>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</si>
  <si>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</si>
  <si>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</si>
  <si>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</si>
  <si>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</si>
  <si>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</si>
  <si>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</si>
  <si>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</si>
  <si>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</si>
  <si>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</si>
  <si>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</si>
  <si>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</si>
  <si>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</si>
  <si>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</si>
  <si>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</si>
  <si>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</si>
  <si>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</si>
  <si>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</si>
  <si>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</si>
  <si>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</si>
  <si>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</si>
  <si>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</si>
  <si>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</si>
  <si>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</si>
  <si>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</si>
  <si>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</si>
  <si>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</si>
  <si>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</si>
  <si>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</si>
  <si>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</si>
  <si>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</si>
  <si>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</si>
  <si>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</si>
  <si>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</si>
  <si>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</si>
  <si>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</si>
  <si>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</si>
  <si>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</si>
  <si>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</si>
  <si>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</si>
  <si>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</si>
  <si>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</si>
  <si>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</si>
  <si>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</si>
  <si>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</si>
  <si>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</si>
  <si>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</si>
  <si>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</si>
  <si>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</si>
  <si>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</si>
  <si>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</si>
  <si>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</si>
  <si>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</si>
  <si>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</si>
  <si>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</si>
  <si>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</si>
  <si>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</si>
  <si>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</si>
  <si>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</si>
  <si>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</si>
  <si>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</si>
  <si>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</si>
  <si>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</si>
  <si>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</si>
  <si>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</si>
  <si>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</si>
  <si>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</si>
  <si>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</si>
  <si>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</si>
  <si>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</si>
  <si>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</si>
  <si>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</si>
  <si>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</si>
  <si>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</si>
  <si>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</si>
  <si>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</si>
  <si>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</si>
  <si>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</si>
  <si>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</si>
  <si>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</si>
  <si>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</si>
  <si>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</si>
  <si>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</si>
  <si>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</si>
  <si>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</si>
  <si>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</si>
  <si>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</si>
  <si>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</si>
  <si>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</si>
  <si>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</si>
  <si>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</si>
  <si>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</si>
  <si>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</si>
  <si>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</si>
  <si>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</si>
  <si>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</si>
  <si>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</si>
  <si>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</si>
  <si>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</si>
  <si>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</si>
  <si>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</si>
  <si>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</si>
  <si>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</si>
  <si>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</si>
  <si>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</si>
  <si>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</si>
  <si>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</si>
  <si>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</si>
  <si>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</si>
  <si>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</si>
  <si>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</si>
  <si>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</si>
  <si>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</si>
  <si>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</si>
  <si>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</si>
  <si>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</si>
  <si>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</si>
  <si>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</si>
  <si>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</si>
  <si>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</si>
  <si>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</si>
  <si>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</si>
  <si>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</si>
  <si>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</si>
  <si>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</si>
  <si>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</si>
  <si>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</si>
  <si>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</si>
  <si>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</si>
  <si>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</si>
  <si>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</si>
  <si>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</si>
  <si>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</si>
  <si>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</si>
  <si>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</si>
  <si>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</si>
  <si>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</si>
  <si>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</si>
  <si>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</si>
  <si>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</si>
  <si>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</si>
  <si>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</si>
  <si>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</si>
  <si>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</si>
  <si>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</si>
  <si>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</si>
  <si>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</si>
  <si>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</si>
  <si>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</si>
  <si>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</si>
  <si>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</si>
  <si>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</si>
  <si>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</si>
  <si>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</si>
  <si>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</si>
  <si>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</si>
  <si>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</si>
  <si>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</si>
  <si>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</si>
  <si>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</si>
  <si>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</si>
  <si>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</si>
  <si>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</si>
  <si>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</si>
  <si>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</si>
  <si>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</si>
  <si>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</si>
  <si>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</si>
  <si>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</si>
  <si>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</si>
  <si>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</si>
  <si>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</si>
  <si>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</si>
  <si>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</si>
  <si>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</si>
  <si>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</si>
  <si>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</si>
  <si>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</si>
  <si>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</si>
  <si>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</si>
  <si>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</si>
  <si>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</si>
  <si>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</si>
  <si>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</si>
  <si>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</si>
  <si>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</si>
  <si>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</si>
  <si>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</si>
  <si>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</si>
  <si>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</si>
  <si>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</si>
  <si>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</si>
  <si>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</si>
  <si>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</si>
  <si>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</si>
  <si>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</si>
  <si>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</si>
  <si>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</si>
  <si>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</si>
  <si>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</si>
  <si>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</si>
  <si>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</si>
  <si>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</si>
  <si>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</si>
  <si>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</si>
  <si>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</si>
  <si>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</si>
  <si>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</si>
  <si>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</si>
  <si>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</si>
  <si>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</si>
  <si>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</si>
  <si>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</si>
  <si>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</si>
  <si>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</si>
  <si>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</si>
  <si>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</si>
  <si>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</si>
  <si>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</si>
  <si>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</si>
  <si>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</si>
  <si>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</si>
  <si>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</si>
  <si>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</si>
  <si>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</si>
  <si>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</si>
  <si>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</si>
  <si>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</si>
  <si>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</si>
  <si>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</si>
  <si>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</si>
  <si>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</si>
  <si>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</si>
  <si>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</si>
  <si>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</si>
  <si>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</si>
  <si>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</si>
  <si>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</si>
  <si>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</si>
  <si>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</si>
  <si>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</si>
  <si>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</si>
  <si>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</si>
  <si>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</si>
  <si>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</si>
  <si>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</si>
  <si>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</si>
  <si>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</si>
  <si>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</si>
  <si>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</si>
  <si>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</si>
  <si>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</si>
  <si>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</si>
  <si>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</si>
  <si>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</si>
  <si>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</si>
  <si>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</si>
  <si>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</si>
  <si>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</si>
  <si>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</si>
  <si>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</si>
  <si>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</si>
  <si>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</si>
  <si>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</si>
  <si>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</si>
  <si>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</si>
  <si>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</si>
  <si>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</si>
  <si>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</si>
  <si>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</si>
  <si>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</si>
  <si>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</si>
  <si>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</si>
  <si>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</si>
  <si>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</si>
  <si>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</si>
  <si>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</si>
  <si>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</si>
  <si>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</si>
  <si>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</si>
  <si>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</si>
  <si>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</si>
  <si>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</si>
  <si>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</si>
  <si>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</si>
  <si>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</si>
  <si>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</si>
  <si>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</si>
  <si>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</si>
  <si>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</si>
  <si>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</si>
  <si>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</si>
  <si>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</si>
  <si>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</si>
  <si>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</si>
  <si>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</si>
  <si>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</si>
  <si>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</si>
  <si>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</si>
  <si>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</si>
  <si>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</si>
  <si>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</si>
  <si>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</si>
  <si>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</si>
  <si>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</si>
  <si>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</si>
  <si>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</si>
  <si>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</si>
  <si>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</si>
  <si>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</si>
  <si>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</si>
  <si>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</si>
  <si>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</si>
  <si>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</si>
  <si>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</si>
  <si>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</si>
  <si>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</si>
  <si>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</si>
  <si>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</si>
  <si>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</si>
  <si>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</si>
  <si>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</si>
  <si>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</si>
  <si>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</si>
  <si>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</si>
  <si>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</si>
  <si>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</si>
  <si>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</si>
  <si>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</si>
  <si>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</si>
  <si>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</si>
  <si>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</si>
  <si>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</si>
  <si>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</si>
  <si>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</si>
  <si>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</si>
  <si>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</si>
  <si>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</si>
  <si>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</si>
  <si>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</si>
  <si>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</si>
  <si>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</si>
  <si>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</si>
  <si>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</si>
  <si>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</si>
  <si>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</si>
  <si>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</si>
  <si>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</si>
  <si>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</si>
  <si>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</si>
  <si>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</si>
  <si>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</si>
  <si>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</si>
  <si>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</si>
  <si>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</si>
  <si>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</si>
  <si>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</si>
  <si>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</si>
  <si>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</si>
  <si>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</si>
  <si>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</si>
  <si>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</si>
  <si>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</si>
  <si>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</si>
  <si>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</si>
  <si>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</si>
  <si>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</si>
  <si>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</si>
  <si>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</si>
  <si>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</si>
  <si>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</si>
  <si>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</si>
  <si>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</si>
  <si>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</si>
  <si>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</si>
  <si>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</si>
  <si>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</si>
  <si>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</si>
  <si>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</si>
  <si>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</si>
  <si>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</si>
  <si>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</si>
  <si>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</si>
  <si>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</si>
  <si>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</si>
  <si>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</si>
  <si>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</si>
  <si>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</si>
  <si>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</si>
  <si>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</si>
  <si>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</si>
  <si>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</si>
  <si>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</si>
  <si>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</si>
  <si>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</si>
  <si>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</si>
  <si>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</si>
  <si>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</si>
  <si>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</si>
  <si>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</si>
  <si>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</si>
  <si>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</si>
  <si>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</si>
  <si>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</si>
  <si>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</si>
  <si>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</si>
  <si>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</si>
  <si>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</si>
  <si>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</si>
  <si>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</si>
  <si>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</si>
  <si>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</si>
  <si>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</si>
  <si>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</si>
  <si>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</si>
  <si>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</si>
  <si>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</si>
  <si>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</si>
  <si>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</si>
  <si>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</si>
  <si>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</si>
  <si>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</si>
  <si>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</si>
  <si>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</si>
  <si>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</si>
  <si>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</si>
  <si>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</si>
  <si>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</si>
  <si>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</si>
  <si>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</si>
  <si>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</si>
  <si>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</si>
  <si>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</si>
  <si>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</si>
  <si>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</si>
  <si>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</si>
  <si>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</si>
  <si>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</si>
  <si>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</si>
  <si>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</si>
  <si>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</si>
  <si>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</si>
  <si>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</si>
  <si>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</si>
  <si>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</si>
  <si>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</si>
  <si>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</si>
  <si>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</si>
  <si>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</si>
  <si>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</si>
  <si>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</si>
  <si>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</si>
  <si>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</si>
  <si>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</si>
  <si>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</si>
  <si>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</si>
  <si>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</si>
  <si>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</si>
  <si>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</si>
  <si>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</si>
  <si>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</si>
  <si>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</si>
  <si>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</si>
  <si>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</si>
  <si>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</si>
  <si>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</si>
  <si>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</si>
  <si>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</si>
  <si>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</si>
  <si>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</si>
  <si>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</si>
  <si>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</si>
  <si>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</si>
  <si>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</si>
  <si>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</si>
  <si>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</si>
  <si>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</si>
  <si>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</si>
  <si>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</si>
  <si>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</si>
  <si>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</si>
  <si>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</si>
  <si>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</si>
  <si>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</si>
  <si>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</si>
  <si>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</si>
  <si>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</si>
  <si>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</si>
  <si>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</si>
  <si>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</si>
  <si>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</si>
  <si>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</si>
  <si>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</si>
  <si>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</si>
  <si>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</si>
  <si>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</si>
  <si>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</si>
  <si>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</si>
  <si>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</si>
  <si>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</si>
  <si>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</si>
  <si>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</si>
  <si>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</si>
  <si>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</si>
  <si>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</si>
  <si>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</si>
  <si>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</si>
  <si>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</si>
  <si>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</si>
  <si>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</si>
  <si>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</si>
  <si>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</si>
  <si>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</si>
  <si>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</si>
  <si>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</si>
  <si>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</si>
  <si>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</si>
  <si>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</si>
  <si>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</si>
  <si>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</si>
  <si>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</si>
  <si>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</si>
  <si>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</si>
  <si>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</si>
  <si>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</si>
  <si>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</si>
  <si>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</si>
  <si>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</si>
  <si>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</si>
  <si>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</si>
  <si>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</si>
  <si>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</si>
  <si>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</si>
  <si>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</si>
  <si>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</si>
  <si>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</si>
  <si>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</si>
  <si>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</si>
  <si>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</si>
  <si>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</si>
  <si>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</si>
  <si>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</si>
  <si>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</si>
  <si>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</si>
  <si>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</si>
  <si>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</si>
  <si>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</si>
  <si>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</si>
  <si>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</si>
  <si>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</si>
  <si>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</si>
  <si>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</si>
  <si>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</si>
  <si>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</si>
  <si>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</si>
  <si>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</si>
  <si>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</si>
  <si>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</si>
  <si>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</si>
  <si>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</si>
  <si>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</si>
  <si>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</si>
  <si>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</si>
  <si>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</si>
  <si>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</si>
  <si>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</si>
  <si>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</si>
  <si>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</si>
  <si>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</si>
  <si>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</si>
  <si>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</si>
  <si>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</si>
  <si>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</si>
  <si>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</si>
  <si>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</si>
  <si>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</si>
  <si>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</si>
  <si>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</si>
  <si>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</si>
  <si>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</si>
  <si>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</si>
  <si>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</si>
  <si>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</si>
  <si>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</si>
  <si>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</si>
  <si>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</si>
  <si>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</si>
  <si>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</si>
  <si>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</si>
  <si>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</si>
  <si>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</si>
  <si>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</si>
  <si>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</si>
  <si>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</si>
  <si>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</si>
  <si>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</si>
  <si>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</si>
  <si>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</si>
  <si>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</si>
  <si>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</si>
  <si>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</si>
  <si>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</si>
  <si>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</si>
  <si>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</si>
  <si>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</si>
  <si>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</si>
  <si>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</si>
  <si>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</si>
  <si>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</si>
  <si>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</si>
  <si>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</si>
  <si>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</si>
  <si>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</si>
  <si>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</si>
  <si>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</si>
  <si>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</si>
  <si>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</si>
  <si>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</si>
  <si>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</si>
  <si>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</si>
  <si>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</si>
  <si>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</si>
  <si>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</si>
  <si>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</si>
  <si>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</si>
  <si>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</si>
  <si>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</si>
  <si>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</si>
  <si>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</si>
  <si>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</si>
  <si>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</si>
  <si>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</si>
  <si>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</si>
  <si>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</si>
  <si>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</si>
  <si>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</si>
  <si>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</si>
  <si>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</si>
  <si>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</si>
  <si>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</si>
  <si>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</si>
  <si>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</si>
  <si>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</si>
  <si>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</si>
  <si>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</si>
  <si>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</si>
  <si>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</si>
  <si>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</si>
  <si>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</si>
  <si>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</si>
  <si>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</si>
  <si>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</si>
  <si>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</si>
  <si>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</si>
  <si>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</si>
  <si>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</si>
  <si>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</si>
  <si>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</si>
  <si>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</si>
  <si>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</si>
  <si>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</si>
  <si>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</si>
  <si>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</si>
  <si>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</si>
  <si>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</si>
  <si>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</si>
  <si>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</si>
  <si>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</si>
  <si>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</si>
  <si>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</si>
  <si>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</si>
  <si>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</si>
  <si>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</si>
  <si>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</si>
  <si>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</si>
  <si>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</si>
  <si>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</si>
  <si>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</si>
  <si>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</si>
  <si>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</si>
  <si>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</si>
  <si>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</si>
  <si>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</si>
  <si>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</si>
  <si>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</si>
  <si>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</si>
  <si>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</si>
  <si>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</si>
  <si>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</si>
  <si>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</si>
  <si>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</si>
  <si>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</si>
  <si>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</si>
  <si>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</si>
  <si>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</si>
  <si>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</si>
  <si>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</si>
  <si>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</si>
  <si>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</si>
  <si>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</si>
  <si>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</si>
  <si>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</si>
  <si>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</si>
  <si>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</si>
  <si>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</si>
  <si>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</si>
  <si>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</si>
  <si>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</si>
  <si>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</si>
  <si>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</si>
  <si>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</si>
  <si>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</si>
  <si>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</si>
  <si>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</si>
  <si>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</si>
  <si>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</si>
  <si>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</si>
  <si>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</si>
  <si>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</si>
  <si>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</si>
  <si>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</si>
  <si>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</si>
  <si>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</si>
  <si>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</si>
  <si>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</si>
  <si>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</si>
  <si>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</si>
  <si>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</si>
  <si>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</si>
  <si>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</si>
  <si>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</si>
  <si>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</si>
  <si>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</si>
  <si>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</si>
  <si>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</si>
  <si>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</si>
  <si>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</si>
  <si>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</si>
  <si>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</si>
  <si>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</si>
  <si>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</si>
  <si>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</si>
  <si>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</si>
  <si>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</si>
  <si>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</si>
  <si>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</si>
  <si>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</si>
  <si>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</si>
  <si>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</si>
  <si>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</si>
  <si>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</si>
  <si>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</si>
  <si>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</si>
  <si>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</si>
  <si>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</si>
  <si>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</si>
  <si>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</si>
  <si>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</si>
  <si>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</si>
  <si>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</si>
  <si>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</si>
  <si>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</si>
  <si>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</si>
  <si>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</si>
  <si>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</si>
  <si>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</si>
  <si>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</si>
  <si>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</si>
  <si>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</si>
  <si>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</si>
  <si>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</si>
  <si>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</si>
  <si>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</si>
  <si>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</si>
  <si>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</si>
  <si>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</si>
  <si>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</si>
  <si>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</si>
  <si>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</si>
  <si>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</si>
  <si>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</si>
  <si>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</si>
  <si>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</si>
  <si>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</si>
  <si>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</si>
  <si>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</si>
  <si>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</si>
  <si>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</si>
  <si>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</si>
  <si>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</si>
  <si>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</si>
  <si>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</si>
  <si>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</si>
  <si>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</si>
  <si>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</si>
  <si>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</si>
  <si>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</si>
  <si>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</si>
  <si>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</si>
  <si>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</si>
  <si>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</si>
  <si>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</si>
  <si>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</si>
  <si>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</si>
  <si>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</si>
  <si>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</si>
  <si>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</si>
  <si>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</si>
  <si>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</si>
  <si>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</si>
  <si>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</si>
  <si>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</si>
  <si>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</si>
  <si>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</si>
  <si>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</si>
  <si>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</si>
  <si>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</si>
  <si>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</si>
  <si>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</si>
  <si>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</si>
  <si>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</si>
  <si>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</si>
  <si>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</si>
  <si>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</si>
  <si>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</si>
  <si>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</si>
  <si>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</si>
  <si>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</si>
  <si>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</si>
  <si>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</si>
  <si>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</si>
  <si>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</si>
  <si>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</si>
  <si>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</si>
  <si>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</si>
  <si>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</si>
  <si>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</si>
  <si>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</si>
  <si>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</si>
  <si>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</si>
  <si>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</si>
  <si>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</si>
  <si>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</si>
  <si>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</si>
  <si>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</si>
  <si>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</si>
  <si>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</si>
  <si>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</si>
  <si>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</si>
  <si>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</si>
  <si>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</si>
  <si>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</si>
  <si>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</si>
  <si>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</si>
  <si>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</si>
  <si>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</si>
  <si>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</si>
  <si>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</si>
  <si>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</si>
  <si>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</si>
  <si>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</si>
  <si>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</si>
  <si>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</si>
  <si>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</si>
  <si>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</si>
  <si>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</si>
  <si>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</si>
  <si>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</si>
  <si>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</si>
  <si>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</si>
  <si>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</si>
  <si>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</si>
  <si>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</si>
  <si>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</si>
  <si>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</si>
  <si>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</si>
  <si>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</si>
  <si>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</si>
  <si>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</si>
  <si>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</si>
  <si>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</si>
  <si>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</si>
  <si>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</si>
  <si>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</si>
  <si>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</si>
  <si>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</si>
  <si>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</si>
  <si>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</si>
  <si>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</si>
  <si>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</si>
  <si>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</si>
  <si>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</si>
  <si>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</si>
  <si>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</si>
  <si>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</si>
  <si>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</si>
  <si>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</si>
  <si>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</si>
  <si>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</si>
  <si>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</si>
  <si>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</si>
  <si>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</si>
  <si>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</si>
  <si>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</si>
  <si>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</si>
  <si>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</si>
  <si>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</si>
  <si>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</si>
  <si>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</si>
  <si>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</si>
  <si>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</si>
  <si>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</si>
  <si>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</si>
  <si>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</si>
  <si>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</si>
  <si>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</si>
  <si>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</si>
  <si>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</si>
  <si>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</si>
  <si>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</si>
  <si>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</si>
  <si>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</si>
  <si>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</si>
  <si>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</si>
  <si>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</si>
  <si>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</si>
  <si>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</si>
  <si>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</si>
  <si>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</si>
  <si>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</si>
  <si>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</si>
  <si>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</si>
  <si>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</si>
  <si>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</si>
  <si>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</si>
  <si>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</si>
  <si>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</si>
  <si>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</si>
  <si>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</si>
  <si>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</si>
  <si>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</si>
  <si>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</si>
  <si>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</si>
  <si>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</si>
  <si>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</si>
  <si>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</si>
  <si>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</si>
  <si>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</si>
  <si>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</si>
  <si>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</si>
  <si>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</si>
  <si>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</si>
  <si>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</si>
  <si>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</si>
  <si>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</si>
  <si>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</si>
  <si>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</si>
  <si>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</si>
  <si>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</si>
  <si>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</si>
  <si>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</si>
  <si>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</si>
  <si>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</si>
  <si>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</si>
  <si>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</si>
  <si>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</si>
  <si>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</si>
  <si>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</si>
  <si>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</si>
  <si>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</si>
  <si>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</si>
  <si>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</si>
  <si>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</si>
  <si>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</si>
  <si>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</si>
  <si>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</si>
  <si>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</si>
  <si>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</si>
  <si>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</si>
  <si>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</si>
  <si>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</si>
  <si>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</si>
  <si>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</si>
  <si>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</si>
  <si>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</si>
  <si>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</si>
  <si>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</si>
  <si>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</si>
  <si>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</si>
  <si>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</si>
  <si>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</si>
  <si>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</si>
  <si>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</si>
  <si>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</si>
  <si>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</si>
  <si>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</si>
  <si>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</si>
  <si>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</si>
  <si>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</si>
  <si>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</si>
  <si>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</si>
  <si>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</si>
  <si>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</si>
  <si>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</si>
  <si>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</si>
  <si>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</si>
  <si>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</si>
  <si>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</si>
  <si>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</si>
  <si>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</si>
  <si>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</si>
  <si>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</si>
  <si>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</si>
  <si>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</si>
  <si>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</si>
  <si>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</si>
  <si>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</si>
  <si>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</si>
  <si>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</si>
  <si>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</si>
  <si>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</si>
  <si>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</si>
  <si>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</si>
  <si>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</si>
  <si>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</si>
  <si>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</si>
  <si>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</si>
  <si>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</si>
  <si>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</si>
  <si>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</si>
  <si>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</si>
  <si>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</si>
  <si>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</si>
  <si>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</si>
  <si>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</si>
  <si>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</si>
  <si>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</si>
  <si>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</si>
  <si>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</si>
  <si>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</si>
  <si>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</si>
  <si>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</si>
  <si>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</si>
  <si>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</si>
  <si>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</si>
  <si>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</si>
  <si>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</si>
  <si>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</si>
  <si>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</si>
  <si>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</si>
  <si>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</si>
  <si>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</si>
  <si>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</si>
  <si>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</si>
  <si>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</si>
  <si>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</si>
  <si>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</si>
  <si>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</si>
  <si>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</si>
  <si>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</si>
  <si>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</si>
  <si>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</si>
  <si>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</si>
  <si>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</si>
  <si>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</si>
  <si>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</si>
  <si>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</si>
  <si>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</si>
  <si>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</si>
  <si>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</si>
  <si>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</si>
  <si>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</si>
  <si>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</si>
  <si>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</si>
  <si>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</si>
  <si>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</si>
  <si>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</si>
  <si>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</si>
  <si>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</si>
  <si>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</si>
  <si>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</si>
  <si>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</si>
  <si>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</si>
  <si>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</si>
  <si>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</si>
  <si>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</si>
  <si>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</si>
  <si>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</si>
  <si>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</si>
  <si>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</si>
  <si>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</si>
  <si>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</si>
  <si>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</si>
  <si>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</si>
  <si>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</si>
  <si>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</si>
  <si>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</si>
  <si>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</si>
  <si>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</si>
  <si>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</si>
  <si>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</si>
  <si>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</si>
  <si>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</si>
  <si>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</si>
  <si>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</si>
  <si>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</si>
  <si>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</si>
  <si>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</si>
  <si>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</si>
  <si>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</si>
  <si>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</si>
  <si>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</si>
  <si>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</si>
  <si>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</si>
  <si>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</si>
  <si>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</si>
  <si>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</si>
  <si>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</si>
  <si>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</si>
  <si>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</si>
  <si>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</si>
  <si>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</si>
  <si>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</si>
  <si>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</si>
  <si>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</si>
  <si>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</si>
  <si>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</si>
  <si>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</si>
  <si>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</si>
  <si>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</si>
  <si>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</si>
  <si>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</si>
  <si>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</si>
  <si>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</si>
  <si>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</si>
  <si>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</si>
  <si>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</si>
  <si>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</si>
  <si>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</si>
  <si>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</si>
  <si>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</si>
  <si>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</si>
  <si>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</si>
  <si>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</si>
  <si>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</si>
  <si>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</si>
  <si>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</si>
  <si>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</si>
  <si>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</si>
  <si>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</si>
  <si>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</si>
  <si>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</si>
  <si>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</si>
  <si>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</si>
  <si>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</si>
  <si>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</si>
  <si>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</si>
  <si>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</si>
  <si>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</si>
  <si>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</si>
  <si>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</si>
  <si>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</si>
  <si>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</si>
  <si>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</si>
  <si>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</si>
  <si>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</si>
  <si>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</si>
  <si>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</si>
  <si>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</si>
  <si>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</si>
  <si>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</si>
  <si>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</si>
  <si>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</si>
  <si>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</si>
  <si>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</si>
  <si>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</si>
  <si>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</si>
  <si>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</si>
  <si>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</si>
  <si>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</si>
  <si>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</si>
  <si>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</si>
  <si>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</si>
  <si>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</si>
  <si>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</si>
  <si>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</si>
  <si>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</si>
  <si>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</si>
  <si>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</si>
  <si>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</si>
  <si>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</si>
  <si>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</si>
  <si>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</si>
  <si>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</si>
  <si>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</si>
  <si>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</si>
  <si>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</si>
  <si>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</si>
  <si>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</si>
  <si>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</si>
  <si>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</si>
  <si>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</si>
  <si>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</si>
  <si>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</si>
  <si>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</si>
  <si>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</si>
  <si>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</si>
  <si>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</si>
  <si>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</si>
  <si>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</si>
  <si>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</si>
  <si>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</si>
  <si>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</si>
  <si>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</si>
  <si>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</si>
  <si>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</si>
  <si>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</si>
  <si>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</si>
  <si>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</si>
  <si>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</si>
  <si>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</si>
  <si>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</si>
  <si>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</si>
  <si>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</si>
  <si>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</si>
  <si>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</si>
  <si>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</si>
  <si>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</si>
  <si>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</si>
  <si>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</si>
  <si>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</si>
  <si>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</si>
  <si>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</si>
  <si>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</si>
  <si>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</si>
  <si>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</si>
  <si>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</si>
  <si>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</si>
  <si>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</si>
  <si>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</si>
  <si>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</si>
  <si>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</si>
  <si>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</si>
  <si>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</si>
  <si>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</si>
  <si>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</si>
  <si>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</si>
  <si>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</si>
  <si>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</si>
  <si>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</si>
  <si>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</si>
  <si>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</si>
  <si>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</si>
  <si>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</si>
  <si>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</si>
  <si>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</si>
  <si>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</si>
  <si>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</si>
  <si>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</si>
  <si>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</si>
  <si>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</si>
  <si>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</si>
  <si>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</si>
  <si>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</si>
  <si>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</si>
  <si>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</si>
  <si>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</si>
  <si>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</si>
  <si>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</si>
  <si>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</si>
  <si>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</si>
  <si>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</si>
  <si>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</si>
  <si>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</si>
  <si>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</si>
  <si>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</si>
  <si>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</si>
  <si>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</si>
  <si>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</si>
  <si>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</si>
  <si>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</si>
  <si>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</si>
  <si>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</si>
  <si>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</si>
  <si>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</si>
  <si>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</si>
  <si>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</si>
  <si>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</si>
  <si>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</si>
  <si>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</si>
  <si>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</si>
  <si>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</si>
  <si>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</si>
  <si>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</si>
  <si>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</si>
  <si>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</si>
  <si>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</si>
  <si>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</si>
  <si>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</si>
  <si>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</si>
  <si>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</si>
  <si>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</si>
  <si>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</si>
  <si>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</si>
  <si>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</si>
  <si>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</si>
  <si>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</si>
  <si>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</si>
  <si>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</si>
  <si>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</si>
  <si>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</si>
  <si>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</si>
  <si>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</si>
  <si>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</si>
  <si>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</si>
  <si>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</si>
  <si>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</si>
  <si>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</si>
  <si>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</si>
  <si>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</si>
  <si>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</si>
  <si>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</si>
  <si>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</si>
  <si>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</si>
  <si>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</si>
  <si>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</si>
  <si>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</si>
  <si>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</si>
  <si>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</si>
  <si>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</si>
  <si>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</si>
  <si>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</si>
  <si>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</si>
  <si>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</si>
  <si>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</si>
  <si>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</si>
  <si>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</si>
  <si>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</si>
  <si>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</si>
  <si>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</si>
  <si>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</si>
  <si>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</si>
  <si>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</si>
  <si>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</si>
  <si>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</si>
  <si>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</si>
  <si>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</si>
  <si>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</si>
  <si>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</si>
  <si>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</si>
  <si>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</si>
  <si>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</si>
  <si>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</si>
  <si>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</si>
  <si>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</si>
  <si>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</si>
  <si>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</si>
  <si>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</si>
  <si>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</si>
  <si>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</si>
  <si>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</si>
  <si>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</si>
  <si>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</si>
  <si>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</si>
  <si>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</si>
  <si>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</si>
  <si>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</si>
  <si>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</si>
  <si>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</si>
  <si>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</si>
  <si>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</si>
  <si>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</si>
  <si>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</si>
  <si>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</si>
  <si>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</si>
  <si>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</si>
  <si>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</si>
  <si>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</si>
  <si>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</si>
  <si>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</si>
  <si>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</si>
  <si>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</si>
  <si>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</si>
  <si>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</si>
  <si>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</si>
  <si>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</si>
  <si>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</si>
  <si>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</si>
  <si>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</si>
  <si>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</si>
  <si>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</si>
  <si>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</si>
  <si>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</si>
  <si>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</si>
  <si>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</si>
  <si>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</si>
  <si>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</si>
  <si>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</si>
  <si>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</si>
  <si>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</si>
  <si>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</si>
  <si>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</si>
  <si>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</si>
  <si>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</si>
  <si>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</si>
  <si>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</si>
  <si>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</si>
  <si>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</si>
  <si>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</si>
  <si>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</si>
  <si>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</si>
  <si>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</si>
  <si>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</si>
  <si>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</si>
  <si>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</si>
  <si>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</si>
  <si>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</si>
  <si>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</si>
  <si>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</si>
  <si>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</si>
  <si>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</si>
  <si>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</si>
  <si>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</si>
  <si>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</si>
  <si>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</si>
  <si>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</si>
  <si>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</si>
  <si>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</si>
  <si>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</si>
  <si>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</si>
  <si>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</si>
  <si>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</si>
  <si>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</si>
  <si>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</si>
  <si>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</si>
  <si>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</si>
  <si>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</si>
  <si>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</si>
  <si>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</si>
  <si>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</si>
  <si>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</si>
  <si>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</si>
  <si>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</si>
  <si>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</si>
  <si>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</si>
  <si>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</si>
  <si>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</si>
  <si>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</si>
  <si>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</si>
  <si>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</si>
  <si>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</si>
  <si>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</si>
  <si>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</si>
  <si>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</si>
  <si>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</si>
  <si>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</si>
  <si>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</si>
  <si>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</si>
  <si>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</si>
  <si>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</si>
  <si>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</si>
  <si>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</si>
  <si>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</si>
  <si>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</si>
  <si>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</si>
  <si>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</si>
  <si>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</si>
  <si>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</si>
  <si>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</si>
  <si>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</si>
  <si>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</si>
  <si>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</si>
  <si>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</si>
  <si>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</si>
  <si>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</si>
  <si>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</si>
  <si>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</si>
  <si>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</si>
  <si>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</si>
  <si>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</si>
  <si>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</si>
  <si>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</si>
  <si>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</si>
  <si>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</si>
  <si>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</si>
  <si>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</si>
  <si>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</si>
  <si>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</si>
  <si>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</si>
  <si>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</si>
  <si>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</si>
  <si>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</si>
  <si>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</si>
  <si>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</si>
  <si>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</si>
  <si>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</si>
  <si>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</si>
  <si>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</si>
  <si>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</si>
  <si>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</si>
  <si>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</si>
  <si>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</si>
  <si>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</si>
  <si>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</si>
  <si>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</si>
  <si>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</si>
  <si>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</si>
  <si>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</si>
  <si>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</si>
  <si>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</si>
  <si>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</si>
  <si>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</si>
  <si>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</si>
  <si>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</si>
  <si>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</si>
  <si>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</si>
  <si>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</si>
  <si>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</si>
  <si>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</si>
  <si>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</si>
  <si>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</si>
  <si>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</si>
  <si>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</si>
  <si>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</si>
  <si>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</si>
  <si>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</si>
  <si>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</si>
  <si>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</si>
  <si>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</si>
  <si>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</si>
  <si>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</si>
  <si>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</si>
  <si>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</si>
  <si>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</si>
  <si>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</si>
  <si>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</si>
  <si>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</si>
  <si>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</si>
  <si>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</si>
  <si>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</si>
  <si>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</si>
  <si>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</si>
  <si>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</si>
  <si>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</si>
  <si>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</si>
  <si>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</si>
  <si>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</si>
  <si>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</si>
  <si>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</si>
  <si>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</si>
  <si>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</si>
  <si>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</si>
  <si>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</si>
  <si>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</si>
  <si>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</si>
  <si>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</si>
  <si>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</si>
  <si>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</si>
  <si>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</si>
  <si>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</si>
  <si>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</si>
  <si>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</si>
  <si>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</si>
  <si>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</si>
  <si>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</si>
  <si>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</si>
  <si>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</si>
  <si>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</si>
  <si>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</si>
  <si>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</si>
  <si>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</si>
  <si>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</si>
  <si>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</si>
  <si>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</si>
  <si>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</si>
  <si>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</si>
  <si>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</si>
  <si>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</si>
  <si>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</si>
  <si>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</si>
  <si>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</si>
  <si>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</si>
  <si>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</si>
  <si>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</si>
  <si>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</si>
  <si>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</si>
  <si>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</si>
  <si>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</si>
  <si>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</si>
  <si>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</si>
  <si>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</si>
  <si>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</si>
  <si>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</si>
  <si>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</si>
  <si>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</si>
  <si>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</si>
  <si>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</si>
  <si>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</si>
  <si>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</si>
  <si>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</si>
  <si>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</si>
  <si>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</si>
  <si>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</si>
  <si>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</si>
  <si>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</si>
  <si>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</si>
  <si>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</si>
  <si>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</si>
  <si>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</si>
  <si>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</si>
  <si>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</si>
  <si>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</si>
  <si>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</si>
  <si>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</si>
  <si>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</si>
  <si>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</si>
  <si>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</si>
  <si>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</si>
  <si>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</si>
  <si>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</si>
  <si>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</si>
  <si>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</si>
  <si>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</si>
  <si>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</si>
  <si>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</si>
  <si>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</si>
  <si>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</si>
  <si>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</si>
  <si>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</si>
  <si>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</si>
  <si>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</si>
  <si>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</si>
  <si>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</si>
  <si>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</si>
  <si>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</si>
  <si>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</si>
  <si>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</si>
  <si>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</si>
  <si>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</si>
  <si>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</si>
  <si>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</si>
  <si>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</si>
  <si>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</si>
  <si>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</si>
  <si>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</si>
  <si>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</si>
  <si>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</si>
  <si>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</si>
  <si>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</si>
  <si>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</si>
  <si>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</si>
  <si>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</si>
  <si>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</si>
  <si>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</si>
  <si>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</si>
  <si>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</si>
  <si>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</si>
  <si>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</si>
  <si>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</si>
  <si>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</si>
  <si>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</si>
  <si>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</si>
  <si>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</si>
  <si>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</si>
  <si>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</si>
  <si>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</si>
  <si>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</si>
  <si>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</si>
  <si>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</si>
  <si>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</si>
  <si>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</si>
  <si>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</si>
  <si>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</si>
  <si>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</si>
  <si>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</si>
  <si>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</si>
  <si>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</si>
  <si>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</si>
  <si>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</si>
  <si>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</si>
  <si>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</si>
  <si>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</si>
  <si>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</si>
  <si>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</si>
  <si>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</si>
  <si>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</si>
  <si>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</si>
  <si>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</si>
  <si>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</si>
  <si>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</si>
  <si>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</si>
  <si>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</si>
  <si>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</si>
  <si>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</si>
  <si>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</si>
  <si>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</si>
  <si>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</si>
  <si>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</si>
  <si>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</si>
  <si>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</si>
  <si>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</si>
  <si>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</si>
  <si>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</si>
  <si>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</si>
  <si>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</si>
  <si>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</si>
  <si>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</si>
  <si>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</si>
  <si>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</si>
  <si>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</si>
  <si>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</si>
  <si>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</si>
  <si>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</si>
  <si>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</si>
  <si>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</si>
  <si>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</si>
  <si>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</si>
  <si>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</si>
  <si>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</si>
  <si>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</si>
  <si>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</si>
  <si>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</si>
  <si>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</si>
  <si>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</si>
  <si>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</si>
  <si>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</si>
  <si>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</si>
  <si>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</si>
  <si>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</si>
  <si>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</si>
  <si>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</si>
  <si>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</si>
  <si>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</si>
  <si>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</si>
  <si>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</si>
  <si>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</si>
  <si>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</si>
  <si>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</si>
  <si>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</si>
  <si>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</si>
  <si>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</si>
  <si>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</si>
  <si>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</si>
  <si>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</si>
  <si>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</si>
  <si>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</si>
  <si>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</si>
  <si>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</si>
  <si>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</si>
  <si>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</si>
  <si>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</si>
  <si>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</si>
  <si>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</si>
  <si>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</si>
  <si>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</si>
  <si>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</si>
  <si>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</si>
  <si>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</si>
  <si>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</si>
  <si>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</si>
  <si>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</si>
  <si>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</si>
  <si>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</si>
  <si>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</si>
  <si>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</si>
  <si>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</si>
  <si>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</si>
  <si>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</si>
  <si>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</si>
  <si>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</si>
  <si>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</si>
  <si>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</si>
  <si>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</si>
  <si>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</si>
  <si>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</si>
  <si>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</si>
  <si>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</si>
  <si>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</si>
  <si>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</si>
  <si>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</si>
  <si>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</si>
  <si>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</si>
  <si>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</si>
  <si>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</si>
  <si>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</si>
  <si>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</si>
  <si>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</si>
  <si>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</si>
  <si>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</si>
  <si>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</si>
  <si>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</si>
  <si>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</si>
  <si>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</si>
  <si>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</si>
  <si>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</si>
  <si>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</si>
  <si>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</si>
  <si>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</si>
  <si>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</si>
  <si>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</si>
  <si>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</si>
  <si>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</si>
  <si>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</si>
  <si>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</si>
  <si>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</si>
  <si>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</si>
  <si>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</si>
  <si>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</si>
  <si>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</si>
  <si>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</si>
  <si>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</si>
  <si>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</si>
  <si>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</si>
  <si>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</si>
  <si>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</si>
  <si>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</si>
  <si>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</si>
  <si>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</si>
  <si>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</si>
  <si>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</si>
  <si>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</si>
  <si>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</si>
  <si>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</si>
  <si>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</si>
  <si>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</si>
  <si>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</si>
  <si>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</si>
  <si>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</si>
  <si>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</si>
  <si>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</si>
  <si>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</si>
  <si>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</si>
  <si>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</si>
  <si>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</si>
  <si>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</si>
  <si>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</si>
  <si>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</si>
  <si>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</si>
  <si>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</si>
  <si>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</si>
  <si>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</si>
  <si>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</si>
  <si>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</si>
  <si>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</si>
  <si>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</si>
  <si>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</si>
  <si>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</si>
  <si>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</si>
  <si>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</si>
  <si>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</si>
  <si>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</si>
  <si>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</si>
  <si>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</si>
  <si>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</si>
  <si>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</si>
  <si>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</si>
  <si>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</si>
  <si>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</si>
  <si>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</si>
  <si>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</si>
  <si>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</si>
  <si>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</si>
  <si>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</si>
  <si>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</si>
  <si>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</si>
  <si>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</si>
  <si>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</si>
  <si>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</si>
  <si>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</si>
  <si>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</si>
  <si>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</si>
  <si>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</si>
  <si>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</si>
  <si>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</si>
  <si>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</si>
  <si>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</si>
  <si>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</si>
  <si>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</si>
  <si>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</si>
  <si>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</si>
  <si>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</si>
  <si>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</si>
  <si>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</si>
  <si>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</si>
  <si>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</si>
  <si>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</si>
  <si>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</si>
  <si>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</si>
  <si>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</si>
  <si>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</si>
  <si>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</si>
  <si>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</si>
  <si>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</si>
  <si>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</si>
  <si>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</si>
  <si>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</si>
  <si>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</si>
  <si>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</si>
  <si>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</si>
  <si>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</si>
  <si>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</si>
  <si>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</si>
  <si>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</si>
  <si>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</si>
  <si>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</si>
  <si>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</si>
  <si>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</si>
  <si>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</si>
  <si>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</si>
  <si>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</si>
  <si>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</si>
  <si>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</si>
  <si>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</si>
  <si>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</si>
  <si>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</si>
  <si>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</si>
  <si>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</si>
  <si>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</si>
  <si>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</si>
  <si>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</si>
  <si>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</si>
  <si>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</si>
  <si>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</si>
  <si>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</si>
  <si>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</si>
  <si>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</si>
  <si>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</si>
  <si>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</si>
  <si>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</si>
  <si>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</si>
  <si>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</si>
  <si>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</si>
  <si>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</si>
  <si>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</si>
  <si>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</si>
  <si>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</si>
  <si>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</si>
  <si>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</si>
  <si>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</si>
  <si>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</si>
  <si>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</si>
  <si>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</si>
  <si>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</si>
  <si>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</si>
  <si>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</si>
  <si>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</si>
  <si>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</si>
  <si>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</si>
  <si>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</si>
  <si>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</si>
  <si>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</si>
  <si>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</si>
  <si>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</si>
  <si>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</si>
  <si>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</si>
  <si>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</si>
  <si>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</si>
  <si>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</si>
  <si>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</si>
  <si>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</si>
  <si>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</si>
  <si>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</si>
  <si>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</si>
  <si>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</si>
  <si>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</si>
  <si>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</si>
  <si>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</si>
  <si>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</si>
  <si>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</si>
  <si>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</si>
  <si>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</si>
  <si>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</si>
  <si>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</si>
  <si>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</si>
  <si>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</si>
  <si>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</si>
  <si>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</si>
  <si>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</si>
  <si>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</si>
  <si>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</si>
  <si>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</si>
  <si>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</si>
  <si>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</si>
  <si>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</si>
  <si>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</si>
  <si>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</si>
  <si>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</si>
  <si>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</si>
  <si>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</si>
  <si>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</si>
  <si>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</si>
  <si>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</si>
  <si>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</si>
  <si>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</si>
  <si>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</si>
  <si>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</si>
  <si>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</si>
  <si>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</si>
  <si>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</si>
  <si>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</si>
  <si>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</si>
  <si>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</si>
  <si>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</si>
  <si>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</si>
  <si>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</si>
  <si>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</si>
  <si>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</si>
  <si>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</si>
  <si>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</si>
  <si>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</si>
  <si>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</si>
  <si>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</si>
  <si>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</si>
  <si>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</si>
  <si>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</si>
  <si>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</si>
  <si>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</si>
  <si>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</si>
  <si>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</si>
  <si>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</si>
  <si>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</si>
  <si>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</si>
  <si>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</si>
  <si>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</si>
  <si>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</si>
  <si>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</si>
  <si>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</si>
  <si>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</si>
  <si>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</si>
  <si>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</si>
  <si>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</si>
  <si>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</si>
  <si>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</si>
  <si>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</si>
  <si>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</si>
  <si>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</si>
  <si>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</si>
  <si>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</si>
  <si>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</si>
  <si>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</si>
  <si>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</si>
  <si>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</si>
  <si>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</si>
  <si>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</si>
  <si>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</si>
  <si>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</si>
  <si>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</si>
  <si>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</si>
  <si>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</si>
  <si>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</si>
  <si>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</si>
  <si>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</si>
  <si>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</si>
  <si>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</si>
  <si>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</si>
  <si>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</si>
  <si>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</si>
  <si>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</si>
  <si>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</si>
  <si>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</si>
  <si>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</si>
  <si>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</si>
  <si>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</si>
  <si>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</si>
  <si>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</si>
  <si>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</si>
  <si>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</si>
  <si>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</si>
  <si>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</si>
  <si>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</si>
  <si>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</si>
  <si>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</si>
  <si>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</si>
  <si>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</si>
  <si>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</si>
  <si>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</si>
  <si>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</si>
  <si>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</si>
  <si>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</si>
  <si>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</si>
  <si>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</si>
  <si>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</si>
  <si>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</si>
  <si>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</si>
  <si>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</si>
  <si>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</si>
  <si>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</si>
  <si>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</si>
  <si>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</si>
  <si>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</si>
  <si>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</si>
  <si>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</si>
  <si>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</si>
  <si>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</si>
  <si>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</si>
  <si>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</si>
  <si>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</si>
  <si>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</si>
  <si>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</si>
  <si>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</si>
  <si>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</si>
  <si>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</si>
  <si>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</si>
  <si>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</si>
  <si>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</si>
  <si>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</si>
  <si>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</si>
  <si>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</si>
  <si>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</si>
  <si>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</si>
  <si>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</si>
  <si>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</si>
  <si>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</si>
  <si>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</si>
  <si>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</si>
  <si>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</si>
  <si>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</si>
  <si>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</si>
  <si>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</si>
  <si>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</si>
  <si>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</si>
  <si>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</si>
  <si>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</si>
  <si>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</si>
  <si>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</si>
  <si>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</si>
  <si>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</si>
  <si>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</si>
  <si>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</si>
  <si>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</si>
  <si>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</si>
  <si>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</si>
  <si>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</si>
  <si>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</si>
  <si>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</si>
  <si>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</si>
  <si>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</si>
  <si>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</si>
  <si>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</si>
  <si>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</si>
  <si>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</si>
  <si>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</si>
  <si>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</si>
  <si>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</si>
  <si>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</si>
  <si>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</si>
  <si>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</si>
  <si>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</si>
  <si>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</si>
  <si>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</si>
  <si>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</si>
  <si>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</si>
  <si>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</si>
  <si>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</si>
  <si>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</si>
  <si>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</si>
  <si>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</si>
  <si>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</si>
  <si>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</si>
  <si>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</si>
  <si>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</si>
  <si>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</si>
  <si>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</si>
  <si>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</si>
  <si>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</si>
  <si>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</si>
  <si>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</si>
  <si>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</si>
  <si>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</si>
  <si>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</si>
  <si>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</si>
  <si>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</si>
  <si>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</si>
  <si>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</si>
  <si>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</si>
  <si>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</si>
  <si>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</si>
  <si>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</si>
  <si>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</si>
  <si>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</si>
  <si>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</si>
  <si>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</si>
  <si>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</si>
  <si>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</si>
  <si>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</si>
  <si>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</si>
  <si>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</si>
  <si>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</si>
  <si>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</si>
  <si>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</si>
  <si>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</si>
  <si>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</si>
  <si>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</si>
  <si>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</si>
  <si>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</si>
  <si>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</si>
  <si>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</si>
  <si>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</si>
  <si>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</si>
  <si>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</si>
  <si>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</si>
  <si>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</si>
  <si>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</si>
  <si>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</si>
  <si>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</si>
  <si>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</si>
  <si>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</si>
  <si>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</si>
  <si>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</si>
  <si>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</si>
  <si>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</si>
  <si>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</si>
  <si>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</si>
  <si>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</si>
  <si>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</si>
  <si>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</si>
  <si>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</si>
  <si>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</si>
  <si>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</si>
  <si>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</si>
  <si>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</si>
  <si>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</si>
  <si>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</si>
  <si>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</si>
  <si>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</si>
  <si>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</si>
  <si>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</si>
  <si>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</si>
  <si>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</si>
  <si>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</si>
  <si>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</si>
  <si>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</si>
  <si>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</si>
  <si>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</si>
  <si>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</si>
  <si>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</si>
  <si>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</si>
  <si>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</si>
  <si>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</si>
  <si>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</si>
  <si>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</si>
  <si>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</si>
  <si>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</si>
  <si>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</si>
  <si>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</si>
  <si>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</si>
  <si>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</si>
  <si>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</si>
  <si>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</si>
  <si>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</si>
  <si>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</si>
  <si>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</si>
  <si>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</si>
  <si>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</si>
  <si>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</si>
  <si>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</si>
  <si>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</si>
  <si>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</si>
  <si>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</si>
  <si>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</si>
  <si>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</si>
  <si>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</si>
  <si>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</si>
  <si>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</si>
  <si>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</si>
  <si>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</si>
  <si>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</si>
  <si>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</si>
  <si>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</si>
  <si>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</si>
  <si>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</si>
  <si>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</si>
  <si>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</si>
  <si>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</si>
  <si>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</si>
  <si>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</si>
  <si>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</si>
  <si>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</si>
  <si>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</si>
  <si>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</si>
  <si>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</si>
  <si>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</si>
  <si>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</si>
  <si>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</si>
  <si>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</si>
  <si>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</si>
  <si>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</si>
  <si>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</si>
  <si>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</si>
  <si>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</si>
  <si>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</si>
  <si>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</si>
  <si>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</si>
  <si>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</si>
  <si>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</si>
  <si>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</si>
  <si>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</si>
  <si>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</si>
  <si>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</si>
  <si>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</si>
  <si>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</si>
  <si>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</si>
  <si>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</si>
  <si>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</si>
  <si>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</si>
  <si>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</si>
  <si>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</si>
  <si>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</si>
  <si>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</si>
  <si>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</si>
  <si>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</si>
  <si>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</si>
  <si>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</si>
  <si>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</si>
  <si>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</si>
  <si>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</si>
  <si>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</si>
  <si>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</si>
  <si>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</si>
  <si>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</si>
  <si>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</si>
  <si>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</si>
  <si>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</si>
  <si>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</si>
  <si>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</si>
  <si>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</si>
  <si>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</si>
  <si>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</si>
  <si>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</si>
  <si>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</si>
  <si>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</si>
  <si>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</si>
  <si>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</si>
  <si>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</si>
  <si>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</si>
  <si>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</si>
  <si>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</si>
  <si>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</si>
  <si>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</si>
  <si>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</si>
  <si>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</si>
  <si>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</si>
  <si>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</si>
  <si>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</si>
  <si>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</si>
  <si>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</si>
  <si>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</si>
  <si>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</si>
  <si>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</si>
  <si>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</si>
  <si>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</si>
  <si>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</si>
  <si>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</si>
  <si>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</si>
  <si>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</si>
  <si>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</si>
  <si>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</si>
  <si>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</si>
  <si>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</si>
  <si>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</si>
  <si>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</si>
  <si>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</si>
  <si>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</si>
  <si>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</si>
  <si>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</si>
  <si>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</si>
  <si>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</si>
  <si>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</si>
  <si>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</si>
  <si>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</si>
  <si>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</si>
  <si>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</si>
  <si>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</si>
  <si>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</si>
  <si>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</si>
  <si>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</si>
  <si>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</si>
  <si>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</si>
  <si>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</si>
  <si>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</si>
  <si>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</si>
  <si>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</si>
  <si>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</si>
  <si>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</si>
  <si>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</si>
  <si>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</si>
  <si>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</si>
  <si>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</si>
  <si>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</si>
  <si>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</si>
  <si>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</si>
  <si>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</si>
  <si>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</si>
  <si>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</si>
  <si>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</si>
  <si>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</si>
  <si>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</si>
  <si>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</si>
  <si>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</si>
  <si>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</si>
  <si>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</si>
  <si>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</si>
  <si>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</si>
  <si>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</si>
  <si>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</si>
  <si>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</si>
  <si>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</si>
  <si>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</si>
  <si>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</si>
  <si>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</si>
  <si>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</si>
  <si>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</si>
  <si>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</si>
  <si>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</si>
  <si>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</si>
  <si>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</si>
  <si>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</si>
  <si>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</si>
  <si>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</si>
  <si>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</si>
  <si>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</si>
  <si>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</si>
  <si>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</si>
  <si>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</si>
  <si>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</si>
  <si>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</si>
  <si>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</si>
  <si>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</si>
  <si>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</si>
  <si>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</si>
  <si>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</si>
  <si>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</si>
  <si>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</si>
  <si>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</si>
  <si>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</si>
  <si>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</si>
  <si>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</si>
  <si>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</si>
  <si>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</si>
  <si>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</si>
  <si>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</si>
  <si>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</si>
  <si>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</si>
  <si>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</si>
  <si>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</si>
  <si>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</si>
  <si>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</si>
  <si>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</si>
  <si>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</si>
  <si>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</si>
  <si>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</si>
  <si>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</si>
  <si>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</si>
  <si>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</si>
  <si>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</si>
  <si>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</si>
  <si>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</si>
  <si>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</si>
  <si>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</si>
  <si>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</si>
  <si>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</si>
  <si>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</si>
  <si>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</si>
  <si>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</si>
  <si>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</si>
  <si>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</si>
  <si>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</si>
  <si>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</si>
  <si>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</si>
  <si>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</si>
  <si>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</si>
  <si>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</si>
  <si>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</si>
  <si>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</si>
  <si>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</si>
  <si>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</si>
  <si>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</si>
  <si>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</si>
  <si>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</si>
  <si>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</si>
  <si>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</si>
  <si>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</si>
  <si>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</si>
  <si>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</si>
  <si>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</si>
  <si>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</si>
  <si>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</si>
  <si>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</si>
  <si>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</si>
  <si>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</si>
  <si>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</si>
  <si>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</si>
  <si>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</si>
  <si>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</si>
  <si>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</si>
  <si>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</si>
  <si>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</si>
  <si>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</si>
  <si>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</si>
  <si>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</si>
  <si>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</si>
  <si>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</si>
  <si>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</si>
  <si>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</si>
  <si>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</si>
  <si>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</si>
  <si>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</si>
  <si>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</si>
  <si>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</si>
  <si>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</si>
  <si>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</si>
  <si>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</si>
  <si>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</si>
  <si>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</si>
  <si>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</si>
  <si>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</si>
  <si>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</si>
  <si>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</si>
  <si>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</si>
  <si>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</si>
  <si>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</si>
  <si>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</si>
  <si>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</si>
  <si>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</si>
  <si>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</si>
  <si>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</si>
  <si>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</si>
  <si>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</si>
  <si>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</si>
  <si>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</si>
  <si>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</si>
  <si>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</si>
  <si>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</si>
  <si>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</si>
  <si>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</si>
  <si>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</si>
  <si>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</si>
  <si>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</si>
  <si>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</si>
  <si>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</si>
  <si>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</si>
  <si>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</si>
  <si>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</si>
  <si>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</si>
  <si>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</si>
  <si>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</si>
  <si>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</si>
  <si>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</si>
  <si>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</si>
  <si>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</si>
  <si>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</si>
  <si>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</si>
  <si>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</si>
  <si>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</si>
  <si>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</si>
  <si>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</si>
  <si>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</si>
  <si>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</si>
  <si>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</si>
  <si>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</si>
  <si>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</si>
  <si>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</si>
  <si>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</si>
  <si>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</si>
  <si>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</si>
  <si>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</si>
  <si>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</si>
  <si>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</si>
  <si>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</si>
  <si>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</si>
  <si>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</si>
  <si>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</si>
  <si>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</si>
  <si>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</si>
  <si>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</si>
  <si>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</si>
  <si>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</si>
  <si>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</si>
  <si>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</si>
  <si>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</si>
  <si>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</si>
  <si>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</si>
  <si>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</si>
  <si>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</si>
  <si>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</si>
  <si>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</si>
  <si>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</si>
  <si>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</si>
  <si>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</si>
  <si>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</si>
  <si>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</si>
  <si>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</si>
  <si>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</si>
  <si>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</si>
  <si>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</si>
  <si>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</si>
  <si>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</si>
  <si>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</si>
  <si>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</si>
  <si>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</si>
  <si>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</si>
  <si>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</si>
  <si>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</si>
  <si>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</si>
  <si>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</si>
  <si>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</si>
  <si>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</si>
  <si>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</si>
  <si>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</si>
  <si>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</si>
  <si>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</si>
  <si>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</si>
  <si>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</si>
  <si>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</si>
  <si>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</si>
  <si>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</si>
  <si>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</si>
  <si>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</si>
  <si>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</si>
  <si>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</si>
  <si>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</si>
  <si>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</si>
  <si>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</si>
  <si>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</si>
  <si>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</si>
  <si>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</si>
  <si>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</si>
  <si>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</si>
  <si>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</si>
  <si>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</si>
  <si>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</si>
  <si>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</si>
  <si>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</si>
  <si>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</si>
  <si>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</si>
  <si>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</si>
  <si>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</si>
  <si>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</si>
  <si>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</si>
  <si>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</si>
  <si>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</si>
  <si>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</si>
  <si>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</si>
  <si>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</si>
  <si>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</si>
  <si>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</si>
  <si>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</si>
  <si>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</si>
  <si>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</si>
  <si>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</si>
  <si>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</si>
  <si>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</si>
  <si>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</si>
  <si>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</si>
  <si>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</si>
  <si>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</si>
  <si>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</si>
  <si>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</si>
  <si>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</si>
  <si>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</si>
  <si>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</si>
  <si>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</si>
  <si>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</si>
  <si>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</si>
  <si>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</si>
  <si>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</si>
  <si>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</si>
  <si>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</si>
  <si>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</si>
  <si>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</si>
  <si>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</si>
  <si>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</si>
  <si>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</si>
  <si>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</si>
  <si>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</si>
  <si>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</si>
  <si>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</si>
  <si>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</si>
  <si>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</si>
  <si>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</si>
  <si>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</si>
  <si>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</si>
  <si>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</si>
  <si>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</si>
  <si>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</si>
  <si>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</si>
  <si>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</si>
  <si>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</si>
  <si>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</si>
  <si>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</si>
  <si>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</si>
  <si>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</si>
  <si>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</si>
  <si>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</si>
  <si>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</si>
  <si>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</si>
  <si>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</si>
  <si>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</si>
  <si>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</si>
  <si>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</si>
  <si>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</si>
  <si>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</si>
  <si>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</si>
  <si>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</si>
  <si>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</si>
  <si>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</si>
  <si>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</si>
  <si>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</si>
  <si>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</si>
  <si>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</si>
  <si>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</si>
  <si>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</si>
  <si>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</si>
  <si>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</si>
  <si>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</si>
  <si>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</si>
  <si>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</si>
  <si>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</si>
  <si>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</si>
  <si>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</si>
  <si>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</si>
  <si>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</si>
  <si>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</si>
  <si>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</si>
  <si>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</si>
  <si>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</si>
  <si>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</si>
  <si>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</si>
  <si>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</si>
  <si>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</si>
  <si>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</si>
  <si>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</si>
  <si>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</si>
  <si>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</si>
  <si>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</si>
  <si>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</si>
  <si>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</si>
  <si>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</si>
  <si>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</si>
  <si>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</si>
  <si>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</si>
  <si>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</si>
  <si>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</si>
  <si>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</si>
  <si>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</si>
  <si>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</si>
  <si>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</si>
  <si>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</si>
  <si>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</si>
  <si>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</si>
  <si>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</si>
  <si>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</si>
  <si>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</si>
  <si>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</si>
  <si>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</si>
  <si>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</si>
  <si>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</si>
  <si>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</si>
  <si>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</si>
  <si>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</si>
  <si>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</si>
  <si>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</si>
  <si>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</si>
  <si>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</si>
  <si>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</si>
  <si>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</si>
  <si>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</si>
  <si>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</si>
  <si>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</si>
  <si>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</si>
  <si>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</si>
  <si>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</si>
  <si>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</si>
  <si>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</si>
  <si>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</si>
  <si>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</si>
  <si>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</si>
  <si>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</si>
  <si>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</si>
  <si>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</si>
  <si>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</si>
  <si>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</si>
  <si>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</si>
  <si>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</si>
  <si>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</si>
  <si>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</si>
  <si>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</si>
  <si>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</si>
  <si>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</si>
  <si>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</si>
  <si>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</si>
  <si>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</si>
  <si>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</si>
  <si>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</si>
  <si>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</si>
  <si>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</si>
  <si>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</si>
  <si>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</si>
  <si>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</si>
  <si>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</si>
  <si>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</si>
  <si>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</si>
  <si>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</si>
  <si>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</si>
  <si>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</si>
  <si>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</si>
  <si>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</si>
  <si>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</si>
  <si>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</si>
  <si>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</si>
  <si>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</si>
  <si>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</si>
  <si>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</si>
  <si>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</si>
  <si>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</si>
  <si>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</si>
  <si>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</si>
  <si>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</si>
  <si>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</si>
  <si>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</si>
  <si>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</si>
  <si>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</si>
  <si>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</si>
  <si>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</si>
  <si>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</si>
  <si>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</si>
  <si>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</si>
  <si>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</si>
  <si>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</si>
  <si>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</si>
  <si>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</si>
  <si>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</si>
  <si>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</si>
  <si>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</si>
  <si>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</si>
  <si>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</si>
  <si>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</si>
  <si>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</si>
  <si>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</si>
  <si>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</si>
  <si>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</si>
  <si>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</si>
  <si>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</si>
  <si>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</si>
  <si>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</si>
  <si>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</si>
  <si>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</si>
  <si>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</si>
  <si>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</si>
  <si>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</si>
  <si>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</si>
  <si>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</si>
  <si>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</si>
  <si>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</si>
  <si>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</si>
  <si>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</si>
  <si>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</si>
  <si>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</si>
  <si>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</si>
  <si>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</si>
  <si>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</si>
  <si>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</si>
  <si>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</si>
  <si>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</si>
  <si>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</si>
  <si>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</si>
  <si>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</si>
  <si>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</si>
  <si>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</si>
  <si>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</si>
  <si>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</si>
  <si>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</si>
  <si>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</si>
  <si>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</si>
  <si>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</si>
  <si>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</si>
  <si>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</si>
  <si>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</si>
  <si>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</si>
  <si>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</si>
  <si>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</si>
  <si>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</si>
  <si>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</si>
  <si>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</si>
  <si>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</si>
  <si>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</si>
  <si>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</si>
  <si>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</si>
  <si>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</si>
  <si>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</si>
  <si>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</si>
  <si>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</si>
  <si>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</si>
  <si>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</si>
  <si>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</si>
  <si>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</si>
  <si>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</si>
  <si>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</si>
  <si>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</si>
  <si>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</si>
  <si>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</si>
  <si>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</si>
  <si>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</si>
  <si>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</si>
  <si>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</si>
  <si>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</si>
  <si>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</si>
  <si>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</si>
  <si>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</si>
  <si>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</si>
  <si>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</si>
  <si>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</si>
  <si>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</si>
  <si>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</si>
  <si>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</si>
  <si>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</si>
  <si>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</si>
  <si>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</si>
  <si>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</si>
  <si>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</si>
  <si>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</si>
  <si>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</si>
  <si>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</si>
  <si>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</si>
  <si>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</si>
  <si>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</si>
  <si>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</si>
  <si>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</si>
  <si>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</si>
  <si>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</si>
  <si>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</si>
  <si>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</si>
  <si>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</si>
  <si>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</si>
  <si>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</si>
  <si>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</si>
  <si>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</si>
  <si>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</si>
  <si>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</si>
  <si>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</si>
  <si>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</si>
  <si>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</si>
  <si>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</si>
  <si>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</si>
  <si>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</si>
  <si>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</si>
  <si>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</si>
  <si>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</si>
  <si>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</si>
  <si>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</si>
  <si>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</si>
  <si>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</si>
  <si>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</si>
  <si>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</si>
  <si>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</si>
  <si>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</si>
  <si>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</si>
  <si>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</si>
  <si>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</si>
  <si>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</si>
  <si>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</si>
  <si>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</si>
  <si>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</si>
  <si>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</si>
  <si>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</si>
  <si>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</si>
  <si>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</si>
  <si>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</si>
  <si>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</si>
  <si>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</si>
  <si>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</si>
  <si>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</si>
  <si>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</si>
  <si>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</si>
  <si>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</si>
  <si>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</si>
  <si>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</si>
  <si>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</si>
  <si>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</si>
  <si>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</si>
  <si>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</si>
  <si>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</si>
  <si>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</si>
  <si>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</si>
  <si>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</si>
  <si>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</si>
  <si>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</si>
  <si>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</si>
  <si>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</si>
  <si>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</si>
  <si>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</si>
  <si>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</si>
  <si>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</si>
  <si>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</si>
  <si>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</si>
  <si>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</si>
  <si>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</si>
  <si>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</si>
  <si>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</si>
  <si>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</si>
  <si>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</si>
  <si>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</si>
  <si>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</si>
  <si>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</si>
  <si>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</si>
  <si>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</si>
  <si>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</si>
  <si>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</si>
  <si>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</si>
  <si>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</si>
  <si>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</si>
  <si>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</si>
  <si>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</si>
  <si>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</si>
  <si>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</si>
  <si>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</si>
  <si>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</si>
  <si>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</si>
  <si>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</si>
  <si>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</si>
  <si>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</si>
  <si>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</si>
  <si>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</si>
  <si>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</si>
  <si>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</si>
  <si>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</si>
  <si>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</si>
  <si>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</si>
  <si>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</si>
  <si>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</si>
  <si>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</si>
  <si>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</si>
  <si>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</si>
  <si>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</si>
  <si>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</si>
  <si>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</si>
  <si>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</si>
  <si>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</si>
  <si>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</si>
  <si>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</si>
  <si>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</si>
  <si>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</si>
  <si>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</si>
  <si>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</si>
  <si>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</si>
  <si>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</si>
  <si>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</si>
  <si>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</si>
  <si>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</si>
  <si>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</si>
  <si>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</si>
  <si>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</si>
  <si>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</si>
  <si>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</si>
  <si>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</si>
  <si>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</si>
  <si>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</si>
  <si>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</si>
  <si>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</si>
  <si>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</si>
  <si>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</si>
  <si>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</si>
  <si>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</si>
  <si>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</si>
  <si>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</si>
  <si>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</si>
  <si>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</si>
  <si>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</si>
  <si>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</si>
  <si>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</si>
  <si>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</si>
  <si>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</si>
  <si>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</si>
  <si>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</si>
  <si>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</si>
  <si>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</si>
  <si>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</si>
  <si>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</si>
  <si>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</si>
  <si>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</si>
  <si>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</si>
  <si>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</si>
  <si>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</si>
  <si>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</si>
  <si>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</si>
  <si>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</si>
  <si>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</si>
  <si>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</si>
  <si>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</si>
  <si>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</si>
  <si>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</si>
  <si>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</si>
  <si>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</si>
  <si>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</si>
  <si>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</si>
  <si>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</si>
  <si>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</si>
  <si>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</si>
  <si>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</si>
  <si>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</si>
  <si>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</si>
  <si>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</si>
  <si>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</si>
  <si>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</si>
  <si>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</si>
  <si>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</si>
  <si>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</si>
  <si>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</si>
  <si>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</si>
  <si>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</si>
  <si>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</si>
  <si>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</si>
  <si>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</si>
  <si>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</si>
  <si>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</si>
  <si>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</si>
  <si>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</si>
  <si>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</si>
  <si>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</si>
  <si>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</si>
  <si>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</si>
  <si>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</si>
  <si>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</si>
  <si>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</si>
  <si>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</si>
  <si>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</si>
  <si>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</si>
  <si>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</si>
  <si>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</si>
  <si>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</si>
  <si>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</si>
  <si>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</si>
  <si>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</si>
  <si>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</si>
  <si>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</si>
  <si>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</si>
  <si>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</si>
  <si>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</si>
  <si>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</si>
  <si>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</si>
  <si>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</si>
  <si>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</si>
  <si>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</si>
  <si>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</si>
  <si>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</si>
  <si>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</si>
  <si>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</si>
  <si>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</si>
  <si>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</si>
  <si>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</si>
  <si>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</si>
  <si>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</si>
  <si>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</si>
  <si>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</si>
  <si>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</si>
  <si>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</si>
  <si>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</si>
  <si>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</si>
  <si>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</si>
  <si>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</si>
  <si>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</si>
  <si>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</si>
  <si>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</si>
  <si>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</si>
  <si>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</si>
  <si>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</si>
  <si>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</si>
  <si>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</si>
  <si>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</si>
  <si>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</si>
  <si>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</si>
  <si>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</si>
  <si>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</si>
  <si>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</si>
  <si>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</si>
  <si>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</si>
  <si>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</si>
  <si>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</si>
  <si>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</si>
  <si>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</si>
  <si>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</si>
  <si>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</si>
  <si>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</si>
  <si>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</si>
  <si>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</si>
  <si>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</si>
  <si>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</si>
  <si>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</si>
  <si>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</si>
  <si>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</si>
  <si>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</si>
  <si>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</si>
  <si>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</si>
  <si>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</si>
  <si>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</si>
  <si>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</si>
  <si>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</si>
  <si>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</si>
  <si>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</si>
  <si>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</si>
  <si>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</si>
  <si>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</si>
  <si>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</si>
  <si>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</si>
  <si>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</si>
  <si>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</si>
  <si>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</si>
  <si>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</si>
  <si>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</si>
  <si>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</si>
  <si>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</si>
  <si>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</si>
  <si>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</si>
  <si>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</si>
  <si>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</si>
  <si>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</si>
  <si>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</si>
  <si>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</si>
  <si>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</si>
  <si>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</si>
  <si>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</si>
  <si>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</si>
  <si>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</si>
  <si>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</si>
  <si>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</si>
  <si>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</si>
  <si>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</si>
  <si>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</si>
  <si>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</si>
  <si>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</si>
  <si>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</si>
  <si>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</si>
  <si>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</si>
  <si>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</si>
  <si>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</si>
  <si>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</si>
  <si>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</si>
  <si>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</si>
  <si>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</si>
  <si>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</si>
  <si>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</si>
  <si>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</si>
  <si>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</si>
  <si>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</si>
  <si>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</si>
  <si>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</si>
  <si>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</si>
  <si>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</si>
  <si>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</si>
  <si>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</si>
  <si>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</si>
  <si>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</si>
  <si>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</si>
  <si>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</si>
  <si>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</si>
  <si>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</si>
  <si>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</si>
  <si>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</si>
  <si>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</si>
  <si>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</si>
  <si>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</si>
  <si>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</si>
  <si>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</si>
  <si>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</si>
  <si>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</si>
  <si>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</si>
  <si>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</si>
  <si>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</si>
  <si>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</si>
  <si>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</si>
  <si>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</si>
  <si>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</si>
  <si>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</si>
  <si>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</si>
  <si>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</si>
  <si>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</si>
  <si>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</si>
  <si>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</si>
  <si>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</si>
  <si>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</si>
  <si>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</si>
  <si>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</si>
  <si>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</si>
  <si>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</si>
  <si>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</si>
  <si>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</si>
  <si>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</si>
  <si>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</si>
  <si>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</si>
  <si>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</si>
  <si>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</si>
  <si>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</si>
  <si>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</si>
  <si>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</si>
  <si>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</si>
  <si>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</si>
  <si>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</si>
  <si>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</si>
  <si>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</si>
  <si>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</si>
  <si>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</si>
  <si>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</si>
  <si>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</si>
  <si>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</si>
  <si>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</si>
  <si>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</si>
  <si>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</si>
  <si>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</si>
  <si>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</si>
  <si>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</si>
  <si>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</si>
  <si>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</si>
  <si>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</si>
  <si>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</si>
  <si>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</si>
  <si>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</si>
  <si>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</si>
  <si>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</si>
  <si>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</si>
  <si>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</si>
  <si>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</si>
  <si>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</si>
  <si>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</si>
  <si>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</si>
  <si>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</si>
  <si>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</si>
  <si>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</si>
  <si>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</si>
  <si>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</si>
  <si>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</si>
  <si>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</si>
  <si>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</si>
  <si>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</si>
  <si>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</si>
  <si>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</si>
  <si>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</si>
  <si>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</si>
  <si>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</si>
  <si>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</si>
  <si>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</si>
  <si>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</si>
  <si>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</si>
  <si>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</si>
  <si>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</si>
  <si>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</si>
  <si>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</si>
  <si>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</si>
  <si>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</si>
  <si>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</si>
  <si>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</si>
  <si>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</si>
  <si>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</si>
  <si>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</si>
  <si>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</si>
  <si>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</si>
  <si>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</si>
  <si>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</si>
  <si>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</si>
  <si>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</si>
  <si>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</si>
  <si>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</si>
  <si>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</si>
  <si>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</si>
  <si>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</si>
  <si>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</si>
  <si>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</si>
  <si>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</si>
  <si>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</si>
  <si>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</si>
  <si>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</si>
  <si>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</si>
  <si>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</si>
  <si>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</si>
  <si>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</si>
  <si>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</si>
  <si>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</si>
  <si>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</si>
  <si>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</si>
  <si>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</si>
  <si>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</si>
  <si>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</si>
  <si>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</si>
  <si>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</si>
  <si>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</si>
  <si>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</si>
  <si>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</si>
  <si>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</si>
  <si>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</si>
  <si>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</si>
  <si>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</si>
  <si>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</si>
  <si>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</si>
  <si>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</si>
  <si>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</si>
  <si>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</si>
  <si>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</si>
  <si>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</si>
  <si>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</si>
  <si>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</si>
  <si>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</si>
  <si>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</si>
  <si>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</si>
  <si>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</si>
  <si>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</si>
  <si>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</si>
  <si>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</si>
  <si>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</si>
  <si>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</si>
  <si>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</si>
  <si>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</si>
  <si>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</si>
  <si>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</si>
  <si>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</si>
  <si>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</si>
  <si>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</si>
  <si>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</si>
  <si>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</si>
  <si>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</si>
  <si>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</si>
  <si>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</si>
  <si>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</si>
  <si>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</si>
  <si>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</si>
  <si>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</si>
  <si>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</si>
  <si>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</si>
  <si>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</si>
  <si>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</si>
  <si>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</si>
  <si>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</si>
  <si>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</si>
  <si>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</si>
  <si>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</si>
  <si>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</si>
  <si>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</si>
  <si>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</si>
  <si>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</si>
  <si>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</si>
  <si>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</si>
  <si>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</si>
  <si>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</si>
  <si>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</si>
  <si>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</si>
  <si>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</si>
  <si>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</si>
  <si>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</si>
  <si>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</si>
  <si>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</si>
  <si>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</si>
  <si>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</si>
  <si>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</si>
  <si>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</si>
  <si>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</si>
  <si>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</si>
  <si>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</si>
  <si>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</si>
  <si>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</si>
  <si>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</si>
  <si>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</si>
  <si>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</si>
  <si>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</si>
  <si>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</si>
  <si>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</si>
  <si>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</si>
  <si>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</si>
  <si>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</si>
  <si>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</si>
  <si>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</si>
  <si>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</si>
  <si>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</si>
  <si>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</si>
  <si>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</si>
  <si>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</si>
  <si>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</si>
  <si>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</si>
  <si>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</si>
  <si>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</si>
  <si>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</si>
  <si>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</si>
  <si>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</si>
  <si>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</si>
  <si>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</si>
  <si>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</si>
  <si>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</si>
  <si>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</si>
  <si>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</si>
  <si>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</si>
  <si>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</si>
  <si>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</si>
  <si>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</si>
  <si>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</si>
  <si>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</si>
  <si>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</si>
  <si>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</si>
  <si>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</si>
  <si>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</si>
  <si>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</si>
  <si>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</si>
  <si>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</si>
  <si>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</si>
  <si>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</si>
  <si>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</si>
  <si>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</si>
  <si>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</si>
  <si>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</si>
  <si>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</si>
  <si>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</si>
  <si>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</si>
  <si>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</si>
  <si>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</si>
  <si>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</si>
  <si>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</si>
  <si>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</si>
  <si>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</si>
  <si>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</si>
  <si>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</si>
  <si>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</si>
  <si>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</si>
  <si>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</si>
  <si>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</si>
  <si>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</si>
  <si>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</si>
  <si>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</si>
  <si>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</si>
  <si>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</si>
  <si>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</si>
  <si>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</si>
  <si>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</si>
  <si>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</si>
  <si>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</si>
  <si>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</si>
  <si>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</si>
  <si>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</si>
  <si>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</si>
  <si>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</si>
  <si>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</si>
  <si>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</si>
  <si>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</si>
  <si>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</si>
  <si>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</si>
  <si>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</si>
  <si>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</si>
  <si>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</si>
  <si>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</si>
  <si>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</si>
  <si>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</si>
  <si>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</si>
  <si>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</si>
  <si>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</si>
  <si>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</si>
  <si>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</si>
  <si>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</si>
  <si>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</si>
  <si>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</si>
  <si>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</si>
  <si>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</si>
  <si>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</si>
  <si>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</si>
  <si>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</si>
  <si>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</si>
  <si>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</si>
  <si>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</si>
  <si>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</si>
  <si>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</si>
  <si>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</si>
  <si>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</si>
  <si>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</si>
  <si>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</si>
  <si>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</si>
  <si>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</si>
  <si>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</si>
  <si>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</si>
  <si>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</si>
  <si>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</si>
  <si>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</si>
  <si>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</si>
  <si>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</si>
  <si>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</si>
  <si>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</si>
  <si>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</si>
  <si>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</si>
  <si>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</si>
  <si>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</si>
  <si>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</si>
  <si>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</si>
  <si>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</si>
  <si>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</si>
  <si>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</si>
  <si>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</si>
  <si>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</si>
  <si>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</si>
  <si>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</si>
  <si>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</si>
  <si>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</si>
  <si>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</si>
  <si>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</si>
  <si>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</si>
  <si>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</si>
  <si>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</si>
  <si>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</si>
  <si>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</si>
  <si>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</si>
  <si>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</si>
  <si>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</si>
  <si>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</si>
  <si>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</si>
  <si>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</si>
  <si>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</si>
  <si>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</si>
  <si>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</si>
  <si>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</si>
  <si>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</si>
  <si>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</si>
  <si>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</si>
  <si>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</si>
  <si>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</si>
  <si>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</si>
  <si>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</si>
  <si>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</si>
  <si>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</si>
  <si>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</si>
  <si>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</si>
  <si>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</si>
  <si>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</si>
  <si>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</si>
  <si>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</si>
  <si>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</si>
  <si>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</si>
  <si>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</si>
  <si>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</si>
  <si>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</si>
  <si>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</si>
  <si>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</si>
  <si>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</si>
  <si>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</si>
  <si>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</si>
  <si>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</si>
  <si>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</si>
  <si>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</si>
  <si>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</si>
  <si>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</si>
  <si>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</si>
  <si>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</si>
  <si>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</si>
  <si>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</si>
  <si>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</si>
  <si>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</si>
  <si>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</si>
  <si>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</si>
  <si>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</si>
  <si>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</si>
  <si>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</si>
  <si>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</si>
  <si>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</si>
  <si>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</si>
  <si>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</si>
  <si>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</si>
  <si>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</si>
  <si>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</si>
  <si>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</si>
  <si>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</si>
  <si>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</si>
  <si>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</si>
  <si>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</si>
  <si>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</si>
  <si>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</si>
  <si>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</si>
  <si>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</si>
  <si>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</si>
  <si>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</si>
  <si>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</si>
  <si>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</si>
  <si>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</si>
  <si>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</si>
  <si>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</si>
  <si>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</si>
  <si>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</si>
  <si>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</si>
  <si>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</si>
  <si>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</si>
  <si>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</si>
  <si>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</si>
  <si>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</si>
  <si>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</si>
  <si>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</si>
  <si>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</si>
  <si>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</si>
  <si>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</si>
  <si>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</si>
  <si>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</si>
  <si>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</si>
  <si>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</si>
  <si>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</si>
  <si>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</si>
  <si>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</si>
  <si>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</si>
  <si>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</si>
  <si>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</si>
  <si>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</si>
  <si>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</si>
  <si>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</si>
  <si>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</si>
  <si>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</si>
  <si>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</si>
  <si>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</si>
  <si>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</si>
  <si>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</si>
  <si>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</si>
  <si>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</si>
  <si>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</si>
  <si>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</si>
  <si>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</si>
  <si>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</si>
  <si>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</si>
  <si>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</si>
  <si>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</si>
  <si>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</si>
  <si>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</si>
  <si>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</si>
  <si>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</si>
  <si>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</si>
  <si>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</si>
  <si>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</si>
  <si>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</si>
  <si>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</si>
  <si>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</si>
  <si>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</si>
  <si>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</si>
  <si>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</si>
  <si>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</si>
  <si>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</si>
  <si>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</si>
  <si>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</si>
  <si>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</si>
  <si>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</si>
  <si>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</si>
  <si>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</si>
  <si>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</si>
  <si>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</si>
  <si>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</si>
  <si>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</si>
  <si>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</si>
  <si>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</si>
  <si>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</si>
  <si>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</si>
  <si>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</si>
  <si>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</si>
  <si>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</si>
  <si>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</si>
  <si>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</si>
  <si>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</si>
  <si>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</si>
  <si>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</si>
  <si>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</si>
  <si>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</si>
  <si>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</si>
  <si>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</si>
  <si>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</si>
  <si>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</si>
  <si>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</si>
  <si>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</si>
  <si>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</si>
  <si>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</si>
  <si>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</si>
  <si>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</si>
  <si>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</si>
  <si>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</si>
  <si>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</si>
  <si>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</si>
  <si>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</si>
  <si>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</si>
  <si>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</si>
  <si>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</si>
  <si>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</si>
  <si>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</si>
  <si>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</si>
  <si>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</si>
  <si>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</si>
  <si>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</si>
  <si>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</si>
  <si>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</si>
  <si>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</si>
  <si>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</si>
  <si>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</si>
  <si>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</si>
  <si>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</si>
  <si>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</si>
  <si>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</si>
  <si>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</si>
  <si>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</si>
  <si>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</si>
  <si>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</si>
  <si>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</si>
  <si>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</si>
  <si>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</si>
  <si>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</si>
  <si>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</si>
  <si>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</si>
  <si>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</si>
  <si>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</si>
  <si>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</si>
  <si>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</si>
  <si>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</si>
  <si>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</si>
  <si>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</si>
  <si>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</si>
  <si>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</si>
  <si>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</si>
  <si>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</si>
  <si>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</si>
  <si>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</si>
  <si>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</si>
  <si>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</si>
  <si>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</si>
  <si>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</si>
  <si>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</si>
  <si>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</si>
  <si>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</si>
  <si>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</si>
  <si>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</si>
  <si>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</si>
  <si>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</si>
  <si>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</si>
  <si>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</si>
  <si>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</si>
  <si>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</si>
  <si>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</si>
  <si>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</si>
  <si>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</si>
  <si>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</si>
  <si>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</si>
  <si>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</si>
  <si>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</si>
  <si>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</si>
  <si>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</si>
  <si>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</si>
  <si>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</si>
  <si>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</si>
  <si>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</si>
  <si>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</si>
  <si>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</si>
  <si>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</si>
  <si>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</si>
  <si>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</si>
  <si>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</si>
  <si>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</si>
  <si>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</si>
  <si>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</si>
  <si>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</si>
  <si>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</si>
  <si>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</si>
  <si>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</si>
  <si>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</si>
  <si>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</si>
  <si>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</si>
  <si>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</si>
  <si>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</si>
  <si>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</si>
  <si>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</si>
  <si>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</si>
  <si>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</si>
  <si>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</si>
  <si>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</si>
  <si>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</si>
  <si>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</si>
  <si>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</si>
  <si>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</si>
  <si>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</si>
  <si>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</si>
  <si>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</si>
  <si>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</si>
  <si>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</si>
  <si>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</si>
  <si>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</si>
  <si>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</si>
  <si>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</si>
  <si>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</si>
  <si>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</si>
  <si>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</si>
  <si>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</si>
  <si>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</si>
  <si>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</si>
  <si>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</si>
  <si>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</si>
  <si>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</si>
  <si>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</si>
  <si>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</si>
  <si>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</si>
  <si>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</si>
  <si>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</si>
  <si>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</si>
  <si>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</si>
  <si>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</si>
  <si>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</si>
  <si>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</si>
  <si>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</si>
  <si>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</si>
  <si>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</si>
  <si>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</si>
  <si>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</si>
  <si>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</si>
  <si>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</si>
  <si>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</si>
  <si>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</si>
  <si>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</si>
  <si>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</si>
  <si>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</si>
  <si>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</si>
  <si>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</si>
  <si>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</si>
  <si>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</si>
  <si>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</si>
  <si>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</si>
  <si>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</si>
  <si>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</si>
  <si>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</si>
  <si>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</si>
  <si>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</si>
  <si>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</si>
  <si>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</si>
  <si>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</si>
  <si>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</si>
  <si>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</si>
  <si>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</si>
  <si>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</si>
  <si>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</si>
  <si>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</si>
  <si>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</si>
  <si>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</si>
  <si>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</si>
  <si>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</si>
  <si>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</si>
  <si>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</si>
  <si>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</si>
  <si>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</si>
  <si>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</si>
  <si>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</si>
  <si>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</si>
  <si>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</si>
  <si>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</si>
  <si>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</si>
  <si>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</si>
  <si>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</si>
  <si>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</si>
  <si>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</si>
  <si>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</si>
  <si>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</si>
  <si>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</si>
  <si>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</si>
  <si>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</si>
  <si>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</si>
  <si>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</si>
  <si>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</si>
  <si>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</si>
  <si>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</si>
  <si>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</si>
  <si>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</si>
  <si>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</si>
  <si>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</si>
  <si>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</si>
  <si>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</si>
  <si>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</si>
  <si>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</si>
  <si>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</si>
  <si>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</si>
  <si>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</si>
  <si>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</si>
  <si>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</si>
  <si>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</si>
  <si>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</si>
  <si>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</si>
  <si>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</si>
  <si>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</si>
  <si>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</si>
  <si>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</si>
  <si>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</si>
  <si>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</si>
  <si>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</si>
  <si>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</si>
  <si>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</si>
  <si>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</si>
  <si>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</si>
  <si>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</si>
  <si>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</si>
  <si>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</si>
  <si>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</si>
  <si>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</si>
  <si>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</si>
  <si>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</si>
  <si>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</si>
  <si>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</si>
  <si>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</si>
  <si>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</si>
  <si>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</si>
  <si>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</si>
  <si>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</si>
  <si>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</si>
  <si>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</si>
  <si>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</si>
  <si>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</si>
  <si>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</si>
  <si>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</si>
  <si>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</si>
  <si>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</si>
  <si>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</si>
  <si>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</si>
  <si>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</si>
  <si>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</si>
  <si>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</si>
  <si>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</si>
  <si>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</si>
  <si>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</si>
  <si>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</si>
  <si>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</si>
  <si>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</si>
  <si>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</si>
  <si>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</si>
  <si>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</si>
  <si>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</si>
  <si>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</si>
  <si>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</si>
  <si>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</si>
  <si>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</si>
  <si>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</si>
  <si>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</si>
  <si>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</si>
  <si>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</si>
  <si>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</si>
  <si>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</si>
  <si>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</si>
  <si>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</si>
  <si>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</si>
  <si>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</si>
  <si>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</si>
  <si>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</si>
  <si>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</si>
  <si>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</si>
  <si>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</si>
  <si>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</si>
  <si>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</si>
  <si>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</si>
  <si>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</si>
  <si>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</si>
  <si>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</si>
  <si>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</si>
  <si>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</si>
  <si>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</si>
  <si>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</si>
  <si>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</si>
  <si>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</si>
  <si>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</si>
  <si>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</si>
  <si>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</si>
  <si>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</si>
  <si>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</si>
  <si>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</si>
  <si>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</si>
  <si>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</si>
  <si>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</si>
  <si>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</si>
  <si>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</si>
  <si>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</si>
  <si>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</si>
  <si>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</si>
  <si>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</si>
  <si>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</si>
  <si>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</si>
  <si>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</si>
  <si>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</si>
  <si>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</si>
  <si>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</si>
  <si>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</si>
  <si>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</si>
  <si>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</si>
  <si>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</si>
  <si>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</si>
  <si>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</si>
  <si>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</si>
  <si>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</si>
  <si>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</si>
  <si>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</si>
  <si>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</si>
  <si>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</si>
  <si>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</si>
  <si>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</si>
  <si>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</si>
  <si>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</si>
  <si>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</si>
  <si>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</si>
  <si>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</si>
  <si>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</si>
  <si>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</si>
  <si>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</si>
  <si>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</si>
  <si>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</si>
  <si>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</si>
  <si>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</si>
  <si>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</si>
  <si>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</si>
  <si>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</si>
  <si>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</si>
  <si>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</si>
  <si>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</si>
  <si>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</si>
  <si>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</si>
  <si>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</si>
  <si>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</si>
  <si>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</si>
  <si>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</si>
  <si>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</si>
  <si>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</si>
  <si>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</si>
  <si>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</si>
  <si>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</si>
  <si>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</si>
  <si>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</si>
  <si>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</si>
  <si>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</si>
  <si>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</si>
  <si>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</si>
  <si>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</si>
  <si>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</si>
  <si>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</si>
  <si>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</si>
  <si>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</si>
  <si>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</si>
  <si>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</si>
  <si>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</si>
  <si>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</si>
  <si>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</si>
  <si>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</si>
  <si>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</si>
  <si>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</si>
  <si>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</si>
  <si>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</si>
  <si>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</si>
  <si>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</si>
  <si>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</si>
  <si>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</si>
  <si>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</si>
  <si>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</si>
  <si>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</si>
  <si>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</si>
  <si>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</si>
  <si>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</si>
  <si>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</si>
  <si>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</si>
  <si>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</si>
  <si>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</si>
  <si>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</si>
  <si>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</si>
  <si>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</si>
  <si>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</si>
  <si>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</si>
  <si>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</si>
  <si>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</si>
  <si>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</si>
  <si>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</si>
  <si>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</si>
  <si>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</si>
  <si>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</si>
  <si>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</si>
  <si>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</si>
  <si>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</si>
  <si>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</si>
  <si>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</si>
  <si>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</si>
  <si>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</si>
  <si>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</si>
  <si>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</si>
  <si>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</si>
  <si>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</si>
  <si>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</si>
  <si>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</si>
  <si>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</si>
  <si>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</si>
  <si>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</si>
  <si>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</si>
  <si>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</si>
  <si>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</si>
  <si>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</si>
  <si>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</si>
  <si>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</si>
  <si>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</si>
  <si>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</si>
  <si>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</si>
  <si>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</si>
  <si>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</si>
  <si>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</si>
  <si>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</si>
  <si>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</si>
  <si>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</si>
  <si>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</si>
  <si>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</si>
  <si>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</si>
  <si>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</si>
  <si>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</si>
  <si>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</si>
  <si>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</si>
  <si>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</si>
  <si>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</si>
  <si>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</si>
  <si>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</si>
  <si>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</si>
  <si>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</si>
  <si>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</si>
  <si>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</si>
  <si>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</si>
  <si>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</si>
  <si>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</si>
  <si>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</si>
  <si>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</si>
  <si>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</si>
  <si>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</si>
  <si>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</si>
  <si>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</si>
  <si>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</si>
  <si>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</si>
  <si>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</si>
  <si>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</si>
  <si>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</si>
  <si>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</si>
  <si>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</si>
  <si>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</si>
  <si>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</si>
  <si>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</si>
  <si>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</si>
  <si>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</si>
  <si>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</si>
  <si>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</si>
  <si>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</si>
  <si>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</si>
  <si>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</si>
  <si>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</si>
  <si>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</si>
  <si>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</si>
  <si>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</si>
  <si>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</si>
  <si>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</si>
  <si>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</si>
  <si>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</si>
  <si>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</si>
  <si>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</si>
  <si>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</si>
  <si>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</si>
  <si>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</si>
  <si>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</si>
  <si>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</si>
  <si>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</si>
  <si>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</si>
  <si>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</si>
  <si>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</si>
  <si>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</si>
  <si>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</si>
  <si>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</si>
  <si>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</si>
  <si>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</si>
  <si>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</si>
  <si>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</si>
  <si>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</si>
  <si>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</si>
  <si>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</si>
  <si>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</si>
  <si>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</si>
  <si>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</si>
  <si>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</si>
  <si>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</si>
  <si>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</si>
  <si>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</si>
  <si>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</si>
  <si>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</si>
  <si>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</si>
  <si>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</si>
  <si>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</si>
  <si>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</si>
  <si>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</si>
  <si>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</si>
  <si>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</si>
  <si>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</si>
  <si>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</si>
  <si>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</si>
  <si>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</si>
  <si>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</si>
  <si>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</si>
  <si>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</si>
  <si>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</si>
  <si>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</si>
  <si>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</si>
  <si>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</si>
  <si>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</si>
  <si>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</si>
  <si>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</si>
  <si>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</si>
  <si>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</si>
  <si>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</si>
  <si>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</si>
  <si>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</si>
  <si>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</si>
  <si>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</si>
  <si>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</si>
  <si>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</si>
  <si>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</si>
  <si>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</si>
  <si>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</si>
  <si>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</si>
  <si>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</si>
  <si>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</si>
  <si>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</si>
  <si>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</si>
  <si>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</si>
  <si>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</si>
  <si>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</si>
  <si>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</si>
  <si>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</si>
  <si>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</si>
  <si>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</si>
  <si>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</si>
  <si>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</si>
  <si>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</si>
  <si>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</si>
  <si>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</si>
  <si>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</si>
  <si>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</si>
  <si>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</si>
  <si>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</si>
  <si>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</si>
  <si>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</si>
  <si>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</si>
  <si>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</si>
  <si>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</si>
  <si>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</si>
  <si>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</si>
  <si>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</si>
  <si>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</si>
  <si>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</si>
  <si>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</si>
  <si>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</si>
  <si>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</si>
  <si>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</si>
  <si>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</si>
  <si>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</si>
  <si>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</si>
  <si>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</si>
  <si>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</si>
  <si>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</si>
  <si>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</si>
  <si>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</si>
  <si>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</si>
  <si>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</si>
  <si>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</si>
  <si>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</si>
  <si>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</si>
  <si>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</si>
  <si>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</si>
  <si>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</si>
  <si>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</si>
  <si>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</si>
  <si>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</si>
  <si>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</si>
  <si>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</si>
  <si>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</si>
  <si>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</si>
  <si>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</si>
  <si>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</si>
  <si>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</si>
  <si>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</si>
  <si>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</si>
  <si>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</si>
  <si>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</si>
  <si>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</si>
  <si>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</si>
  <si>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</si>
  <si>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</si>
  <si>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</si>
  <si>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</si>
  <si>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</si>
  <si>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</si>
  <si>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</si>
  <si>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</si>
  <si>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</si>
  <si>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</si>
  <si>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</si>
  <si>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</si>
  <si>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</si>
  <si>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</si>
  <si>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</si>
  <si>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</si>
  <si>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</si>
  <si>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</si>
  <si>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</si>
  <si>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</si>
  <si>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</si>
  <si>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</si>
  <si>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</si>
  <si>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</si>
  <si>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</si>
  <si>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</si>
  <si>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</si>
  <si>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</si>
  <si>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</si>
  <si>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</si>
  <si>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</si>
  <si>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</si>
  <si>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</si>
  <si>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</si>
  <si>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</si>
  <si>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</si>
  <si>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</si>
  <si>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</si>
  <si>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</si>
  <si>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</si>
  <si>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</si>
  <si>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</si>
  <si>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</si>
  <si>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</si>
  <si>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</si>
  <si>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</si>
  <si>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</si>
  <si>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</si>
  <si>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</si>
  <si>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</si>
  <si>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</si>
  <si>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</si>
  <si>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</si>
  <si>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</si>
  <si>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</si>
  <si>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</si>
  <si>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</si>
  <si>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</si>
  <si>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</si>
  <si>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</si>
  <si>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</si>
  <si>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</si>
  <si>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</si>
  <si>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</si>
  <si>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</si>
  <si>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</si>
  <si>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</si>
  <si>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</si>
  <si>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</si>
  <si>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</si>
  <si>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</si>
  <si>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</si>
  <si>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</si>
  <si>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</si>
  <si>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</si>
  <si>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</si>
  <si>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</si>
  <si>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</si>
  <si>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</si>
  <si>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</si>
  <si>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</si>
  <si>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</si>
  <si>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</si>
  <si>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</si>
  <si>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</si>
  <si>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</si>
  <si>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</si>
  <si>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</si>
  <si>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</si>
  <si>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</si>
  <si>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</si>
  <si>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</si>
  <si>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</si>
  <si>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</si>
  <si>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</si>
  <si>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</si>
  <si>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</si>
  <si>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</si>
  <si>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</si>
  <si>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</si>
  <si>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</si>
  <si>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</si>
  <si>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</si>
  <si>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</si>
  <si>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</si>
  <si>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</si>
  <si>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</si>
  <si>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</si>
  <si>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</si>
  <si>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</si>
  <si>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</si>
  <si>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</si>
  <si>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</si>
  <si>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</si>
  <si>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</si>
  <si>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</si>
  <si>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</si>
  <si>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</si>
  <si>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</si>
  <si>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</si>
  <si>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</si>
  <si>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</si>
  <si>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</si>
  <si>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</si>
  <si>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</si>
  <si>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</si>
  <si>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</si>
  <si>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</si>
  <si>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</si>
  <si>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</si>
  <si>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</si>
  <si>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</si>
  <si>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</si>
  <si>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</si>
  <si>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</si>
  <si>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</si>
  <si>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</si>
  <si>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</si>
  <si>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</si>
  <si>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</si>
  <si>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</si>
  <si>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</si>
  <si>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</si>
  <si>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</si>
  <si>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</si>
  <si>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</si>
  <si>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</si>
  <si>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</si>
  <si>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</si>
  <si>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</si>
  <si>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</si>
  <si>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</si>
  <si>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</si>
  <si>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</si>
  <si>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</si>
  <si>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</si>
  <si>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</si>
  <si>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</si>
  <si>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</si>
  <si>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</si>
  <si>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</si>
  <si>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</si>
  <si>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</si>
  <si>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</si>
  <si>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</si>
  <si>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</si>
  <si>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</si>
  <si>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</si>
  <si>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</si>
  <si>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</si>
  <si>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</si>
  <si>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</si>
  <si>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</si>
  <si>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</si>
  <si>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</si>
  <si>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</si>
  <si>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</si>
  <si>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</si>
  <si>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</si>
  <si>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</si>
  <si>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</si>
  <si>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</si>
  <si>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</si>
  <si>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</si>
  <si>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</si>
  <si>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</si>
  <si>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</si>
  <si>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</si>
  <si>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</si>
  <si>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</si>
  <si>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</si>
  <si>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</si>
  <si>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</si>
  <si>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</si>
  <si>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</si>
  <si>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</si>
  <si>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</si>
  <si>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</si>
  <si>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</si>
  <si>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</si>
  <si>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</si>
  <si>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</si>
  <si>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</si>
  <si>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</si>
  <si>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</si>
  <si>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</si>
  <si>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</si>
  <si>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</si>
  <si>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</si>
  <si>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</si>
  <si>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</si>
  <si>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</si>
  <si>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</si>
  <si>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</si>
  <si>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</si>
  <si>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</si>
  <si>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</si>
  <si>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</si>
  <si>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</si>
  <si>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</si>
  <si>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</si>
  <si>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</si>
  <si>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</si>
  <si>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</si>
  <si>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</si>
  <si>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</si>
  <si>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</si>
  <si>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</si>
  <si>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</si>
  <si>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</si>
  <si>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</si>
  <si>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</si>
  <si>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</si>
  <si>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</si>
  <si>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</si>
  <si>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</si>
  <si>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</si>
  <si>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</si>
  <si>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</si>
  <si>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</si>
  <si>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</si>
  <si>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</si>
  <si>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</si>
  <si>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</si>
  <si>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</si>
  <si>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</si>
  <si>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</si>
  <si>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</si>
  <si>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</si>
  <si>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</si>
  <si>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</si>
  <si>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</si>
  <si>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</si>
  <si>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</si>
  <si>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</si>
  <si>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</si>
  <si>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</si>
  <si>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</si>
  <si>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</si>
  <si>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</si>
  <si>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</si>
  <si>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</si>
  <si>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</si>
  <si>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</si>
  <si>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</si>
  <si>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</si>
  <si>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</si>
  <si>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</si>
  <si>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</si>
  <si>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</si>
  <si>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</si>
  <si>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</si>
  <si>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</si>
  <si>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</si>
  <si>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</si>
  <si>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</si>
  <si>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</si>
  <si>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</si>
  <si>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</si>
  <si>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</si>
  <si>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</si>
  <si>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</si>
  <si>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</si>
  <si>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</si>
  <si>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</si>
  <si>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</si>
  <si>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</si>
  <si>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</si>
  <si>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</si>
  <si>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</si>
  <si>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</si>
  <si>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</si>
  <si>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</si>
  <si>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</si>
  <si>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</si>
  <si>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</si>
  <si>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</si>
  <si>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</si>
  <si>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</si>
  <si>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</si>
  <si>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</si>
  <si>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</si>
  <si>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</si>
  <si>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</si>
  <si>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</si>
  <si>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</si>
  <si>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</si>
  <si>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</si>
  <si>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</si>
  <si>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</si>
  <si>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</si>
  <si>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</si>
  <si>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</si>
  <si>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</si>
  <si>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</si>
  <si>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</si>
  <si>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</si>
  <si>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</si>
  <si>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</si>
  <si>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</si>
  <si>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</si>
  <si>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</si>
  <si>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</si>
  <si>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</si>
  <si>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</si>
  <si>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</si>
  <si>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</si>
  <si>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</si>
  <si>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</si>
  <si>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</si>
  <si>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</si>
  <si>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</si>
  <si>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</si>
  <si>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</si>
  <si>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</si>
  <si>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</si>
  <si>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</si>
  <si>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</si>
  <si>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</si>
  <si>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</si>
  <si>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</si>
  <si>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</si>
  <si>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</si>
  <si>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</si>
  <si>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</si>
  <si>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</si>
  <si>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</si>
  <si>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</si>
  <si>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</si>
  <si>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</si>
  <si>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</si>
  <si>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</si>
  <si>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</si>
  <si>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</si>
  <si>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</si>
  <si>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</si>
  <si>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</si>
  <si>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</si>
  <si>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</si>
  <si>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</si>
  <si>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</si>
  <si>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</si>
  <si>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</si>
  <si>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</si>
  <si>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</si>
  <si>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</si>
  <si>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</si>
  <si>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</si>
  <si>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</si>
  <si>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</si>
  <si>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</si>
  <si>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</si>
  <si>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</si>
  <si>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</si>
  <si>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</si>
  <si>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</si>
  <si>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</si>
  <si>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</si>
  <si>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</si>
  <si>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</si>
  <si>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</si>
  <si>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</si>
  <si>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</si>
  <si>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</si>
  <si>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</si>
  <si>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</si>
  <si>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</si>
  <si>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</si>
  <si>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</si>
  <si>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</si>
  <si>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</si>
  <si>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</si>
  <si>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</si>
  <si>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</si>
  <si>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</si>
  <si>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</si>
  <si>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</si>
  <si>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</si>
  <si>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</si>
  <si>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</si>
  <si>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</si>
  <si>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</si>
  <si>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</si>
  <si>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</si>
  <si>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</si>
  <si>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</si>
  <si>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</si>
  <si>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</si>
  <si>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</si>
  <si>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</si>
  <si>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</si>
  <si>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</si>
  <si>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</si>
  <si>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</si>
  <si>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</si>
  <si>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</si>
  <si>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</si>
  <si>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</si>
  <si>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</si>
  <si>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</si>
  <si>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</si>
  <si>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</si>
  <si>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</si>
  <si>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</si>
  <si>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</si>
  <si>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</si>
  <si>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</si>
  <si>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</si>
  <si>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</si>
  <si>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</si>
  <si>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</si>
  <si>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</si>
  <si>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</si>
  <si>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</si>
  <si>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</si>
  <si>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</si>
  <si>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</si>
  <si>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</si>
  <si>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</si>
  <si>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</si>
  <si>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</si>
  <si>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</si>
  <si>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</si>
  <si>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</si>
  <si>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</si>
  <si>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</si>
  <si>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</si>
  <si>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</si>
  <si>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</si>
  <si>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</si>
  <si>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</si>
  <si>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</si>
  <si>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</si>
  <si>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</si>
  <si>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</si>
  <si>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</si>
  <si>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</si>
  <si>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</si>
  <si>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</si>
  <si>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</si>
  <si>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</si>
  <si>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</si>
  <si>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</si>
  <si>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</si>
  <si>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</si>
  <si>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</si>
  <si>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</si>
  <si>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</si>
  <si>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</si>
  <si>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</si>
  <si>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</si>
  <si>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</si>
  <si>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</si>
  <si>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</si>
  <si>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</si>
  <si>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</si>
  <si>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</si>
  <si>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</si>
  <si>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</si>
  <si>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</si>
  <si>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</si>
  <si>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</si>
  <si>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</si>
  <si>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</si>
  <si>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</si>
  <si>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</si>
  <si>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</si>
  <si>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</si>
  <si>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</si>
  <si>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</si>
  <si>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</si>
  <si>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</si>
  <si>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</si>
  <si>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</si>
  <si>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</si>
  <si>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</si>
  <si>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</si>
  <si>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</si>
  <si>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</si>
  <si>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</si>
  <si>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</si>
  <si>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</si>
  <si>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</si>
  <si>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</si>
  <si>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</si>
  <si>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</si>
  <si>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</si>
  <si>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</si>
  <si>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</si>
  <si>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</si>
  <si>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</si>
  <si>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</si>
  <si>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</si>
  <si>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</si>
  <si>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</si>
  <si>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</si>
  <si>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</si>
  <si>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</si>
  <si>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</si>
  <si>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</si>
  <si>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</si>
  <si>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</si>
  <si>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</si>
  <si>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</si>
  <si>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</si>
  <si>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</si>
  <si>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</si>
  <si>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</si>
  <si>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</si>
  <si>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</si>
  <si>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</si>
  <si>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</si>
  <si>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</si>
  <si>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</si>
  <si>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</si>
  <si>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</si>
  <si>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</si>
  <si>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</si>
  <si>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</si>
  <si>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</si>
  <si>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</si>
  <si>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</si>
  <si>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</si>
  <si>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</si>
  <si>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</si>
  <si>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</si>
  <si>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</si>
  <si>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</si>
  <si>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</si>
  <si>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</si>
  <si>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</si>
  <si>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</si>
  <si>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</si>
  <si>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</si>
  <si>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</si>
  <si>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</si>
  <si>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</si>
  <si>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</si>
  <si>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</si>
  <si>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</si>
  <si>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</si>
  <si>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</si>
  <si>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</si>
  <si>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</si>
  <si>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</si>
  <si>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</si>
  <si>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</si>
  <si>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</si>
  <si>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</si>
  <si>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</si>
  <si>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</si>
  <si>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</si>
  <si>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</si>
  <si>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</si>
  <si>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</si>
  <si>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</si>
  <si>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</si>
  <si>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</si>
  <si>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</si>
  <si>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</si>
  <si>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</si>
  <si>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</si>
  <si>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</si>
  <si>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</si>
  <si>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</si>
  <si>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</si>
  <si>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</si>
  <si>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</si>
  <si>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</si>
  <si>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</si>
  <si>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</si>
  <si>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</si>
  <si>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</si>
  <si>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</si>
  <si>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</si>
  <si>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</si>
  <si>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</si>
  <si>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</si>
  <si>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</si>
  <si>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</si>
  <si>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</si>
  <si>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</si>
  <si>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</si>
  <si>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</si>
  <si>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</si>
  <si>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</si>
  <si>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</si>
  <si>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</si>
  <si>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</si>
  <si>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</si>
  <si>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</si>
  <si>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</si>
  <si>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</si>
  <si>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</si>
  <si>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</si>
  <si>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</si>
  <si>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</si>
  <si>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</si>
  <si>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</si>
  <si>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</si>
  <si>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</si>
  <si>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</si>
  <si>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</si>
  <si>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</si>
  <si>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</si>
  <si>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</si>
  <si>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</si>
  <si>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</si>
  <si>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</si>
  <si>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</si>
  <si>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</si>
  <si>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</si>
  <si>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</si>
  <si>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</si>
  <si>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</si>
  <si>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</si>
  <si>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</si>
  <si>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</si>
  <si>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</si>
  <si>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</si>
  <si>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</si>
  <si>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</si>
  <si>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</si>
  <si>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</si>
  <si>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</si>
  <si>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</si>
  <si>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</si>
  <si>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</si>
  <si>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</si>
  <si>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</si>
  <si>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</si>
  <si>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</si>
  <si>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</si>
  <si>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</si>
  <si>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</si>
  <si>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</si>
  <si>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</si>
  <si>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</si>
  <si>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</si>
  <si>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</si>
  <si>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</si>
  <si>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</si>
  <si>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</si>
  <si>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</si>
  <si>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</si>
  <si>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</si>
  <si>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</si>
  <si>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</si>
  <si>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</si>
  <si>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</si>
  <si>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</si>
  <si>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</si>
  <si>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</si>
  <si>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</si>
  <si>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</si>
  <si>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</si>
  <si>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</si>
  <si>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</si>
  <si>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</si>
  <si>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</si>
  <si>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</si>
  <si>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</si>
  <si>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</si>
  <si>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</si>
  <si>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</si>
  <si>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</si>
  <si>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</si>
  <si>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</si>
  <si>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</si>
  <si>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</si>
  <si>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</si>
  <si>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</si>
  <si>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</si>
  <si>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</si>
  <si>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</si>
  <si>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</si>
  <si>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</si>
  <si>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</si>
  <si>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</si>
  <si>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</si>
  <si>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</si>
  <si>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</si>
  <si>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</si>
  <si>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</si>
  <si>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</si>
  <si>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</si>
  <si>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</si>
  <si>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</si>
  <si>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</si>
  <si>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</si>
  <si>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</si>
  <si>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</si>
  <si>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</si>
  <si>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</si>
  <si>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</si>
  <si>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</si>
  <si>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</si>
  <si>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</si>
  <si>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</si>
  <si>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</si>
  <si>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</si>
  <si>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</si>
  <si>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</si>
  <si>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</si>
  <si>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</si>
  <si>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</si>
  <si>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</si>
  <si>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</si>
  <si>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</si>
  <si>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</si>
  <si>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</si>
  <si>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</si>
  <si>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</si>
  <si>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</si>
  <si>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</si>
  <si>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</si>
  <si>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</si>
  <si>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</si>
  <si>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</si>
  <si>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</si>
  <si>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</si>
  <si>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</si>
  <si>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</si>
  <si>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</si>
  <si>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</si>
  <si>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</si>
  <si>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</si>
  <si>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</si>
  <si>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</si>
  <si>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</si>
  <si>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</si>
  <si>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</si>
  <si>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</si>
  <si>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</si>
  <si>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</si>
  <si>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</si>
  <si>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</si>
  <si>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</si>
  <si>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</si>
  <si>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</si>
  <si>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</si>
  <si>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</si>
  <si>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</si>
  <si>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</si>
  <si>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</si>
  <si>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</si>
  <si>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</si>
  <si>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</si>
  <si>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</si>
  <si>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</si>
  <si>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</si>
  <si>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</si>
  <si>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</si>
  <si>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</si>
  <si>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</si>
  <si>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</si>
  <si>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</si>
  <si>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</si>
  <si>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</si>
  <si>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</si>
  <si>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</si>
  <si>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</si>
  <si>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</si>
  <si>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</si>
  <si>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</si>
  <si>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</si>
  <si>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</si>
  <si>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</si>
  <si>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</si>
  <si>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</si>
  <si>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</si>
  <si>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</si>
  <si>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</si>
  <si>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</si>
  <si>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</si>
  <si>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</si>
  <si>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</si>
  <si>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</si>
  <si>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</si>
  <si>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</si>
  <si>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</si>
  <si>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</si>
  <si>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</si>
  <si>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</si>
  <si>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</si>
  <si>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</si>
  <si>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</si>
  <si>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</si>
  <si>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</si>
  <si>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</si>
  <si>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</si>
  <si>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</si>
  <si>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</si>
  <si>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</si>
  <si>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</si>
  <si>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</si>
  <si>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</si>
  <si>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</si>
  <si>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</si>
  <si>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</si>
  <si>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</si>
  <si>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</si>
  <si>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</si>
  <si>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</si>
  <si>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</si>
  <si>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</si>
  <si>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</si>
  <si>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</si>
  <si>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</si>
  <si>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</si>
  <si>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</si>
  <si>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</si>
  <si>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</si>
  <si>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</si>
  <si>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</si>
  <si>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</si>
  <si>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</si>
  <si>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</si>
  <si>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</si>
  <si>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</si>
  <si>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</si>
  <si>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</si>
  <si>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</si>
  <si>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</si>
  <si>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</si>
  <si>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</si>
  <si>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</si>
  <si>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</si>
  <si>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</si>
  <si>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</si>
  <si>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</si>
  <si>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</si>
  <si>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</si>
  <si>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</si>
  <si>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</si>
  <si>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</si>
  <si>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</si>
  <si>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</si>
  <si>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</si>
  <si>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</si>
  <si>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</si>
  <si>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</si>
  <si>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</si>
  <si>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</si>
  <si>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</si>
  <si>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</si>
  <si>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</si>
  <si>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</si>
  <si>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</si>
  <si>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</si>
  <si>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</si>
  <si>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</si>
  <si>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</si>
  <si>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</si>
  <si>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</si>
  <si>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</si>
  <si>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</si>
  <si>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</si>
  <si>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</si>
  <si>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</si>
  <si>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</si>
  <si>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</si>
  <si>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</si>
  <si>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</si>
  <si>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</si>
  <si>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</si>
  <si>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</si>
  <si>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</si>
  <si>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</si>
  <si>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</si>
  <si>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</si>
  <si>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</si>
  <si>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</si>
  <si>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</si>
  <si>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</si>
  <si>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</si>
  <si>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</si>
  <si>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</si>
  <si>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</si>
  <si>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</si>
  <si>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</si>
  <si>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</si>
  <si>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</si>
  <si>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</si>
  <si>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</si>
  <si>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</si>
  <si>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</si>
  <si>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</si>
  <si>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</si>
  <si>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</si>
  <si>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</si>
  <si>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</si>
  <si>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</si>
  <si>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</si>
  <si>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</si>
  <si>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</si>
  <si>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</si>
  <si>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</si>
  <si>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</si>
  <si>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</si>
  <si>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</si>
  <si>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</si>
  <si>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</si>
  <si>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</si>
  <si>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</si>
  <si>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</si>
  <si>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</si>
  <si>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</si>
  <si>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</si>
  <si>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</si>
  <si>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</si>
  <si>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</si>
  <si>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</si>
  <si>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</si>
  <si>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</si>
  <si>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</si>
  <si>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</si>
  <si>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</si>
  <si>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</si>
  <si>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</si>
  <si>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</si>
  <si>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</si>
  <si>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</si>
  <si>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</si>
  <si>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</si>
  <si>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</si>
  <si>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</si>
  <si>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</si>
  <si>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</si>
  <si>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</si>
  <si>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</si>
  <si>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</si>
  <si>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</si>
  <si>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</si>
  <si>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</si>
  <si>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</si>
  <si>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</si>
  <si>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</si>
  <si>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</si>
  <si>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</si>
  <si>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</si>
  <si>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</si>
  <si>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</si>
  <si>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</si>
  <si>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</si>
  <si>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</si>
  <si>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</si>
  <si>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</si>
  <si>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</si>
  <si>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</si>
  <si>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</si>
  <si>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</si>
  <si>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</si>
  <si>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</si>
  <si>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</si>
  <si>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</si>
  <si>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</si>
  <si>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</si>
  <si>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</si>
  <si>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</si>
  <si>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</si>
  <si>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</si>
  <si>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</si>
  <si>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</si>
  <si>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</si>
  <si>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</si>
  <si>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</si>
  <si>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</si>
  <si>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</si>
  <si>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</si>
  <si>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</si>
  <si>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</si>
  <si>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</si>
  <si>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</si>
  <si>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</si>
  <si>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</si>
  <si>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</si>
  <si>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</si>
  <si>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</si>
  <si>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</si>
  <si>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</si>
  <si>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</si>
  <si>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</si>
  <si>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</si>
  <si>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</si>
  <si>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</si>
  <si>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</si>
  <si>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</si>
  <si>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</si>
  <si>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</si>
  <si>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</si>
  <si>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</si>
  <si>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</si>
  <si>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</si>
  <si>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</si>
  <si>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</si>
  <si>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</si>
  <si>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</si>
  <si>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</si>
  <si>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</si>
  <si>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</si>
  <si>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</si>
  <si>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</si>
  <si>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</si>
  <si>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</si>
  <si>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</si>
  <si>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</si>
  <si>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</si>
  <si>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</si>
  <si>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</si>
  <si>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</si>
  <si>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</si>
  <si>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</si>
  <si>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</si>
  <si>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</si>
  <si>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</si>
  <si>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</si>
  <si>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</si>
  <si>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</si>
  <si>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</si>
  <si>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</si>
  <si>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</si>
  <si>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</si>
  <si>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</si>
  <si>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</si>
  <si>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</si>
  <si>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</si>
  <si>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</si>
  <si>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</si>
  <si>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</si>
  <si>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</si>
  <si>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</si>
  <si>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</si>
  <si>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</si>
  <si>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</si>
  <si>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</si>
  <si>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</si>
  <si>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</si>
  <si>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</si>
  <si>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</si>
  <si>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</si>
  <si>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</si>
  <si>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</si>
  <si>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</si>
  <si>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</si>
  <si>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</si>
  <si>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</si>
  <si>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</si>
  <si>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</si>
  <si>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</si>
  <si>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</si>
  <si>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</si>
  <si>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</si>
  <si>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</si>
  <si>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</si>
  <si>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</si>
  <si>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</si>
  <si>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</si>
  <si>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</si>
  <si>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</si>
  <si>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</si>
  <si>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</si>
  <si>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</si>
  <si>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</si>
  <si>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</si>
  <si>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</si>
  <si>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</si>
  <si>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</si>
  <si>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</si>
  <si>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</si>
  <si>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</si>
  <si>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</si>
  <si>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</si>
  <si>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</si>
  <si>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</si>
  <si>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</si>
  <si>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</si>
  <si>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</si>
  <si>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</si>
  <si>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</si>
  <si>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</si>
  <si>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</si>
  <si>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</si>
  <si>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</si>
  <si>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</si>
  <si>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</si>
  <si>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</si>
  <si>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</si>
  <si>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</si>
  <si>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</si>
  <si>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</si>
  <si>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</si>
  <si>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</si>
  <si>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</si>
  <si>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</si>
  <si>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</si>
  <si>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</si>
  <si>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</si>
  <si>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</si>
  <si>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</si>
  <si>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</si>
  <si>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</si>
  <si>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</si>
  <si>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</si>
  <si>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</si>
  <si>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</si>
  <si>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</si>
  <si>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</si>
  <si>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</si>
  <si>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</si>
  <si>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</si>
  <si>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</si>
  <si>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</si>
  <si>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</si>
  <si>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</si>
  <si>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</si>
  <si>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</si>
  <si>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</si>
  <si>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</si>
  <si>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</si>
  <si>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</si>
  <si>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</si>
  <si>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</si>
  <si>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</si>
  <si>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</si>
  <si>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</si>
  <si>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</si>
  <si>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</si>
  <si>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</si>
  <si>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</si>
  <si>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</si>
  <si>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</si>
  <si>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</si>
  <si>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</si>
  <si>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</si>
  <si>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</si>
  <si>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</si>
  <si>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</si>
  <si>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</si>
  <si>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</si>
  <si>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</si>
  <si>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</si>
  <si>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</si>
  <si>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</si>
  <si>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</si>
  <si>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</si>
  <si>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</si>
  <si>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</si>
  <si>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</si>
  <si>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</si>
  <si>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</si>
  <si>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</si>
  <si>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</si>
  <si>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</si>
  <si>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</si>
  <si>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</si>
  <si>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</si>
  <si>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</si>
  <si>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</si>
  <si>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</si>
  <si>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</si>
  <si>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</si>
  <si>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</si>
  <si>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</si>
  <si>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</si>
  <si>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</si>
  <si>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</si>
  <si>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</si>
  <si>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</si>
  <si>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</si>
  <si>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</si>
  <si>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</si>
  <si>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</si>
  <si>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</si>
  <si>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</si>
  <si>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</si>
  <si>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</si>
  <si>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</si>
  <si>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</si>
  <si>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</si>
  <si>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</si>
  <si>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</si>
  <si>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</si>
  <si>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</si>
  <si>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</si>
  <si>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</si>
  <si>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</si>
  <si>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</si>
  <si>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</si>
  <si>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</si>
  <si>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</si>
  <si>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</si>
  <si>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</si>
  <si>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</si>
  <si>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</si>
  <si>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</si>
  <si>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</si>
  <si>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</si>
  <si>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</si>
  <si>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</si>
  <si>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</si>
  <si>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</si>
  <si>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</si>
  <si>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</si>
  <si>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</si>
  <si>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</si>
  <si>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</si>
  <si>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</si>
  <si>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</si>
  <si>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</si>
  <si>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</si>
  <si>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</si>
  <si>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</si>
  <si>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</si>
  <si>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</si>
  <si>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</si>
  <si>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</si>
  <si>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</si>
  <si>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</si>
  <si>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</si>
  <si>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</si>
  <si>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</si>
  <si>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</si>
  <si>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</si>
  <si>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</si>
  <si>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</si>
  <si>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</si>
  <si>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</si>
  <si>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</si>
  <si>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</si>
  <si>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</si>
  <si>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</si>
  <si>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</si>
  <si>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</si>
  <si>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</si>
  <si>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</si>
  <si>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</si>
  <si>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</si>
  <si>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</si>
  <si>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</si>
  <si>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</si>
  <si>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</si>
  <si>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</si>
  <si>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</si>
  <si>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</si>
  <si>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</si>
  <si>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</si>
  <si>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</si>
  <si>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</si>
  <si>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</si>
  <si>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</si>
  <si>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</si>
  <si>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</si>
  <si>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</si>
  <si>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</si>
  <si>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</si>
  <si>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</si>
  <si>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</si>
  <si>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</si>
  <si>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</si>
  <si>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</si>
  <si>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</si>
  <si>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</si>
  <si>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</si>
  <si>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</si>
  <si>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</si>
  <si>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</si>
  <si>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</si>
  <si>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</si>
  <si>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</si>
  <si>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</si>
  <si>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</si>
  <si>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</si>
  <si>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</si>
  <si>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</si>
  <si>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</si>
  <si>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</si>
  <si>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</si>
  <si>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</si>
  <si>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</si>
  <si>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</si>
  <si>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</si>
  <si>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</si>
  <si>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</si>
  <si>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</si>
  <si>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</si>
  <si>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</si>
  <si>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</si>
  <si>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</si>
  <si>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</si>
  <si>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</si>
  <si>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</si>
  <si>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</si>
  <si>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</si>
  <si>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</si>
  <si>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</si>
  <si>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</si>
  <si>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</si>
  <si>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</si>
  <si>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</si>
  <si>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</si>
  <si>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</si>
  <si>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</si>
  <si>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</si>
  <si>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</si>
  <si>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</si>
  <si>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</si>
  <si>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</si>
  <si>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</si>
  <si>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</si>
  <si>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</si>
  <si>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</si>
  <si>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</si>
  <si>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</si>
  <si>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</si>
  <si>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</si>
  <si>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</si>
  <si>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</si>
  <si>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</si>
  <si>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</si>
  <si>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</si>
  <si>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</si>
  <si>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</si>
  <si>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</si>
  <si>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</si>
  <si>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</si>
  <si>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</si>
  <si>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</si>
  <si>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</si>
  <si>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</si>
  <si>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</si>
  <si>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</si>
  <si>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</si>
  <si>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</si>
  <si>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</si>
  <si>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</si>
  <si>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</si>
  <si>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</si>
  <si>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</si>
  <si>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</si>
  <si>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</si>
  <si>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</si>
  <si>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</si>
  <si>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</si>
  <si>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</si>
  <si>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</si>
  <si>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</si>
  <si>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</si>
  <si>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</si>
  <si>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</si>
  <si>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</si>
  <si>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</si>
  <si>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</si>
  <si>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</si>
  <si>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</si>
  <si>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</si>
  <si>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</si>
  <si>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</si>
  <si>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</si>
  <si>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</si>
  <si>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</si>
  <si>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</si>
  <si>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</si>
  <si>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</si>
  <si>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</si>
  <si>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</si>
  <si>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</si>
  <si>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</si>
  <si>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</si>
  <si>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</si>
  <si>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</si>
  <si>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</si>
  <si>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</si>
  <si>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</si>
  <si>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</si>
  <si>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</si>
  <si>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</si>
  <si>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</si>
  <si>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</si>
  <si>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</si>
  <si>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</si>
  <si>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</si>
  <si>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</si>
  <si>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</si>
  <si>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</si>
  <si>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</si>
  <si>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</si>
  <si>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</si>
  <si>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</si>
  <si>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</si>
  <si>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</si>
  <si>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</si>
  <si>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</si>
  <si>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</si>
  <si>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</si>
  <si>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</si>
  <si>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</si>
  <si>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</si>
  <si>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</si>
  <si>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</si>
  <si>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</si>
  <si>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</si>
  <si>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</si>
  <si>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</si>
  <si>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</si>
  <si>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</si>
  <si>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</si>
  <si>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</si>
  <si>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</si>
  <si>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</si>
  <si>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</si>
  <si>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</si>
  <si>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</si>
  <si>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</si>
  <si>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</si>
  <si>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</si>
  <si>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</si>
  <si>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</si>
  <si>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</si>
  <si>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</si>
  <si>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</si>
  <si>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</si>
  <si>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</si>
  <si>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</si>
  <si>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</si>
  <si>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</si>
  <si>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</si>
  <si>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</si>
  <si>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</si>
  <si>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</si>
  <si>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</si>
  <si>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</si>
  <si>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</si>
  <si>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</si>
  <si>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</si>
  <si>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</si>
  <si>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</si>
  <si>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</si>
  <si>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</si>
  <si>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</si>
  <si>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</si>
  <si>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</si>
  <si>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</si>
  <si>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</si>
  <si>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</si>
  <si>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</si>
  <si>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</si>
  <si>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</si>
  <si>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</si>
  <si>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</si>
  <si>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</si>
  <si>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</si>
  <si>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</si>
  <si>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</si>
  <si>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</si>
  <si>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</si>
  <si>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</si>
  <si>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</si>
  <si>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</si>
  <si>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</si>
  <si>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</si>
  <si>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</si>
  <si>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</si>
  <si>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</si>
  <si>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</si>
  <si>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</si>
  <si>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</si>
  <si>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</si>
  <si>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</si>
  <si>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</si>
  <si>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</si>
  <si>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</si>
  <si>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</si>
  <si>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</si>
  <si>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</si>
  <si>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</si>
  <si>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</si>
  <si>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</si>
  <si>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</si>
  <si>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</si>
  <si>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</si>
  <si>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</si>
  <si>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</si>
  <si>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</si>
  <si>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</si>
  <si>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</si>
  <si>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</si>
  <si>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</si>
  <si>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</si>
  <si>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</si>
  <si>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</si>
  <si>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</si>
  <si>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</si>
  <si>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</si>
  <si>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</si>
  <si>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</si>
  <si>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</si>
  <si>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</si>
  <si>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</si>
  <si>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</si>
  <si>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</si>
  <si>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</si>
  <si>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</si>
  <si>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</si>
  <si>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</si>
  <si>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</si>
  <si>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</si>
  <si>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</si>
  <si>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</si>
  <si>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</si>
  <si>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</si>
  <si>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</si>
  <si>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</si>
  <si>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</si>
  <si>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</si>
  <si>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</si>
  <si>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</si>
  <si>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</si>
  <si>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</si>
  <si>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</si>
  <si>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</si>
  <si>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</si>
  <si>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</si>
  <si>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</si>
  <si>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</si>
  <si>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</si>
  <si>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</si>
  <si>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</si>
  <si>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</si>
  <si>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</si>
  <si>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</si>
  <si>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</si>
  <si>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</si>
  <si>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</si>
  <si>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</si>
  <si>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</si>
  <si>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</si>
  <si>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</si>
  <si>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</si>
  <si>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</si>
  <si>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</si>
  <si>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</si>
  <si>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</si>
  <si>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</si>
  <si>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</si>
  <si>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</si>
  <si>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</si>
  <si>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</si>
  <si>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</si>
  <si>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</si>
  <si>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</si>
  <si>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</si>
  <si>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</si>
  <si>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</si>
  <si>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</si>
  <si>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</si>
  <si>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</si>
  <si>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</si>
  <si>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</si>
  <si>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</si>
  <si>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</si>
  <si>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</si>
  <si>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</si>
  <si>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</si>
  <si>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</si>
  <si>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</si>
  <si>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</si>
  <si>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</si>
  <si>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</si>
  <si>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</si>
  <si>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</si>
  <si>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</si>
  <si>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</si>
  <si>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</si>
  <si>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</si>
  <si>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</si>
  <si>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</si>
  <si>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</si>
  <si>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</si>
  <si>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</si>
  <si>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</si>
  <si>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</si>
  <si>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</si>
  <si>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</si>
  <si>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</si>
  <si>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</si>
  <si>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</si>
  <si>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</si>
  <si>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</si>
  <si>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</si>
  <si>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</si>
  <si>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</si>
  <si>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</si>
  <si>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</si>
  <si>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</si>
  <si>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</si>
  <si>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</si>
  <si>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</si>
  <si>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</si>
  <si>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</si>
  <si>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</si>
  <si>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</si>
  <si>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</si>
  <si>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</si>
  <si>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</si>
  <si>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</si>
  <si>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</si>
  <si>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</si>
  <si>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</si>
  <si>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</si>
  <si>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</si>
  <si>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</si>
  <si>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</si>
  <si>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</si>
  <si>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</si>
  <si>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</si>
  <si>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</si>
  <si>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</si>
  <si>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</si>
  <si>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</si>
  <si>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</si>
  <si>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</si>
  <si>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</si>
  <si>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</si>
  <si>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</si>
  <si>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</si>
  <si>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</si>
  <si>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</si>
  <si>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</si>
  <si>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</si>
  <si>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</si>
  <si>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</si>
  <si>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</si>
  <si>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</si>
  <si>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</si>
  <si>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</si>
  <si>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</si>
  <si>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</si>
  <si>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</si>
  <si>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</si>
  <si>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</si>
  <si>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</si>
  <si>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</si>
  <si>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</si>
  <si>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</si>
  <si>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</si>
  <si>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</si>
  <si>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</si>
  <si>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</si>
  <si>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</si>
  <si>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</si>
  <si>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</si>
  <si>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</si>
  <si>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</si>
  <si>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</si>
  <si>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</si>
  <si>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</si>
  <si>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</si>
  <si>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</si>
  <si>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</si>
  <si>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</si>
  <si>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</si>
  <si>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</si>
  <si>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</si>
  <si>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</si>
  <si>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</si>
  <si>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</si>
  <si>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</si>
  <si>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</si>
  <si>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</si>
  <si>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</si>
  <si>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</si>
  <si>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</si>
  <si>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</si>
  <si>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</si>
  <si>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</si>
  <si>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</si>
  <si>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</si>
  <si>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</si>
  <si>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</si>
  <si>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</si>
  <si>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</si>
  <si>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</si>
  <si>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</si>
  <si>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</si>
  <si>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</si>
  <si>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</si>
  <si>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</si>
  <si>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</si>
  <si>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</si>
  <si>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</si>
  <si>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</si>
  <si>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</si>
  <si>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</si>
  <si>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</si>
  <si>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</si>
  <si>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</si>
  <si>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</si>
  <si>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</si>
  <si>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</si>
  <si>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</si>
  <si>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</si>
  <si>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</si>
  <si>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</si>
  <si>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</si>
  <si>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</si>
  <si>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</si>
  <si>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</si>
  <si>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</si>
  <si>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</si>
  <si>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</si>
  <si>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</si>
  <si>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</si>
  <si>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</si>
  <si>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</si>
  <si>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</si>
  <si>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</si>
  <si>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</si>
  <si>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</si>
  <si>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</si>
  <si>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</si>
  <si>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</si>
  <si>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</si>
  <si>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</si>
  <si>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</si>
  <si>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</si>
  <si>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</si>
  <si>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</si>
  <si>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</si>
  <si>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</si>
  <si>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</si>
  <si>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</si>
  <si>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</si>
  <si>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</si>
  <si>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</si>
  <si>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</si>
  <si>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</si>
  <si>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</si>
  <si>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</si>
  <si>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</si>
  <si>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</si>
  <si>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</si>
  <si>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</si>
  <si>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</si>
  <si>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</si>
  <si>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</si>
  <si>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</si>
  <si>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</si>
  <si>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</si>
  <si>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</si>
  <si>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</si>
  <si>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</si>
  <si>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</si>
  <si>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</si>
  <si>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</si>
  <si>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</si>
  <si>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</si>
  <si>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</si>
  <si>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</si>
  <si>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</si>
  <si>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</si>
  <si>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</si>
  <si>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</si>
  <si>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</si>
  <si>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</si>
  <si>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</si>
  <si>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</si>
  <si>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</si>
  <si>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</si>
  <si>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</si>
  <si>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</si>
  <si>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</si>
  <si>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</si>
  <si>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</si>
  <si>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</si>
  <si>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</si>
  <si>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</si>
  <si>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</si>
  <si>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</si>
  <si>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</si>
  <si>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</si>
  <si>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</si>
  <si>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</si>
  <si>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</si>
  <si>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</si>
  <si>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</si>
  <si>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</si>
  <si>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</si>
  <si>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</si>
  <si>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</si>
  <si>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</si>
  <si>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</si>
  <si>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</si>
  <si>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</si>
  <si>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</si>
  <si>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</si>
  <si>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</si>
  <si>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</si>
  <si>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</si>
  <si>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</si>
  <si>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</si>
  <si>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</si>
  <si>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</si>
  <si>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</si>
  <si>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</si>
  <si>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</si>
  <si>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</si>
  <si>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</si>
  <si>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</si>
  <si>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</si>
  <si>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</si>
  <si>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</si>
  <si>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</si>
  <si>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</si>
  <si>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</si>
  <si>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</si>
  <si>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</si>
  <si>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</si>
  <si>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</si>
  <si>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</si>
  <si>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</si>
  <si>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</si>
  <si>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</si>
  <si>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</si>
  <si>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</si>
  <si>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</si>
  <si>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</si>
  <si>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</si>
  <si>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</si>
  <si>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</si>
  <si>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</si>
  <si>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</si>
  <si>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</si>
  <si>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</si>
  <si>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</si>
  <si>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</si>
  <si>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</si>
  <si>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</si>
  <si>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</si>
  <si>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</si>
  <si>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</si>
  <si>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</si>
  <si>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</si>
  <si>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</si>
  <si>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</si>
  <si>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</si>
  <si>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</si>
  <si>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</si>
  <si>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</si>
  <si>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</si>
  <si>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</si>
  <si>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</si>
  <si>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</si>
  <si>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</si>
  <si>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</si>
  <si>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</si>
  <si>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</si>
  <si>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</si>
  <si>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</si>
  <si>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</si>
  <si>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</si>
  <si>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</si>
  <si>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</si>
  <si>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</si>
  <si>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</si>
  <si>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</si>
  <si>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</si>
  <si>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</si>
  <si>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</si>
  <si>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</si>
  <si>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</si>
  <si>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</si>
  <si>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</si>
  <si>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</si>
  <si>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</si>
  <si>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</si>
  <si>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</si>
  <si>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</si>
  <si>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</si>
  <si>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</si>
  <si>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</si>
  <si>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</si>
  <si>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</si>
  <si>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</si>
  <si>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</si>
  <si>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</si>
  <si>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</si>
  <si>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</si>
  <si>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</si>
  <si>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</si>
  <si>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</si>
  <si>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</si>
  <si>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</si>
  <si>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</si>
  <si>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</si>
  <si>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</si>
  <si>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</si>
  <si>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</si>
  <si>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</si>
  <si>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</si>
  <si>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</si>
  <si>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</si>
  <si>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</si>
  <si>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</si>
  <si>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</si>
  <si>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</si>
  <si>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</si>
  <si>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</si>
  <si>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</si>
  <si>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</si>
  <si>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</si>
  <si>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</si>
  <si>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</si>
  <si>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</si>
  <si>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</si>
  <si>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</si>
  <si>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</si>
  <si>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</si>
  <si>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</si>
  <si>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</si>
  <si>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</si>
  <si>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</si>
  <si>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</si>
  <si>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</si>
  <si>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</si>
  <si>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</si>
  <si>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</si>
  <si>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</si>
  <si>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</si>
  <si>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</si>
  <si>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</si>
  <si>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</si>
  <si>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</si>
  <si>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</si>
  <si>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</si>
  <si>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</si>
  <si>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</si>
  <si>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</si>
  <si>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</si>
  <si>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</si>
  <si>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</si>
  <si>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</si>
  <si>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</si>
  <si>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</si>
  <si>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</si>
  <si>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</si>
  <si>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</si>
  <si>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</si>
  <si>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</si>
  <si>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</si>
  <si>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</si>
  <si>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</si>
  <si>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</si>
  <si>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</si>
  <si>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</si>
  <si>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</si>
  <si>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</si>
  <si>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</si>
  <si>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</si>
  <si>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</si>
  <si>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</si>
  <si>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</si>
  <si>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</si>
  <si>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</si>
  <si>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</si>
  <si>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</si>
  <si>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</si>
  <si>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</si>
  <si>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</si>
  <si>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</si>
  <si>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</si>
  <si>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</si>
  <si>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</si>
  <si>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</si>
  <si>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</si>
  <si>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</si>
  <si>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</si>
  <si>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</si>
  <si>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</si>
  <si>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</si>
  <si>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</si>
  <si>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</si>
  <si>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</si>
  <si>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</si>
  <si>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</si>
  <si>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</si>
  <si>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</si>
  <si>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</si>
  <si>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</si>
  <si>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</si>
  <si>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</si>
  <si>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</si>
  <si>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</si>
  <si>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</si>
  <si>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</si>
  <si>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</si>
  <si>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</si>
  <si>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</si>
  <si>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</si>
  <si>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</si>
  <si>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</si>
  <si>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</si>
  <si>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</si>
  <si>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</si>
  <si>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</si>
  <si>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</si>
  <si>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</si>
  <si>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</si>
  <si>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</si>
  <si>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</si>
  <si>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</si>
  <si>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</si>
  <si>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</si>
  <si>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</si>
  <si>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</si>
  <si>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</si>
  <si>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</si>
  <si>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</si>
  <si>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</si>
  <si>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</si>
  <si>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</si>
  <si>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</si>
  <si>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</si>
  <si>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</si>
  <si>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</si>
  <si>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</si>
  <si>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</si>
  <si>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</si>
  <si>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</si>
  <si>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</si>
  <si>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</si>
  <si>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</si>
  <si>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</si>
  <si>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</si>
  <si>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</si>
  <si>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</si>
  <si>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</si>
  <si>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</si>
  <si>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</si>
  <si>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</si>
  <si>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</si>
  <si>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</si>
  <si>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</si>
  <si>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</si>
  <si>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</si>
  <si>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</si>
  <si>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</si>
  <si>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</si>
  <si>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</si>
  <si>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</si>
  <si>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</si>
  <si>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</si>
  <si>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</si>
  <si>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</si>
  <si>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</si>
  <si>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</si>
  <si>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</si>
  <si>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</si>
  <si>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</si>
  <si>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</si>
  <si>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</si>
  <si>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</si>
  <si>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</si>
  <si>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</si>
  <si>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</si>
  <si>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</si>
  <si>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</si>
  <si>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</si>
  <si>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</si>
  <si>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</si>
  <si>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</si>
  <si>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</si>
  <si>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</si>
  <si>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</si>
  <si>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</si>
  <si>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</si>
  <si>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</si>
  <si>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</si>
  <si>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</si>
  <si>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</si>
  <si>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</si>
  <si>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</si>
  <si>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</si>
  <si>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</si>
  <si>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</si>
  <si>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</si>
  <si>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</si>
  <si>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</si>
  <si>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</si>
  <si>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</si>
  <si>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</si>
  <si>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</si>
  <si>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</si>
  <si>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</si>
  <si>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</si>
  <si>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</si>
  <si>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</si>
  <si>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</si>
  <si>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</si>
  <si>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</si>
  <si>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</si>
  <si>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</si>
  <si>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</si>
  <si>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</si>
  <si>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</si>
  <si>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</si>
  <si>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</si>
  <si>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</si>
  <si>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</si>
  <si>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</si>
  <si>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</si>
  <si>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</si>
  <si>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</si>
  <si>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</si>
  <si>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</si>
  <si>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</si>
  <si>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</si>
  <si>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</si>
  <si>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</si>
  <si>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</si>
  <si>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</si>
  <si>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</si>
  <si>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</si>
  <si>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</si>
  <si>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</si>
  <si>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</si>
  <si>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</si>
  <si>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</si>
  <si>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</si>
  <si>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</si>
  <si>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</si>
  <si>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</si>
  <si>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</si>
  <si>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</si>
  <si>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</si>
  <si>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</si>
  <si>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</si>
  <si>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</si>
  <si>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</si>
  <si>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</si>
  <si>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</si>
  <si>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</si>
  <si>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</si>
  <si>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</si>
  <si>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</si>
  <si>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</si>
  <si>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</si>
  <si>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</si>
  <si>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</si>
  <si>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</si>
  <si>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</si>
  <si>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</si>
  <si>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</si>
  <si>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</si>
  <si>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</si>
  <si>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</si>
  <si>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</si>
  <si>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</si>
  <si>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</si>
  <si>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</si>
  <si>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</si>
  <si>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</si>
  <si>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</si>
  <si>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</si>
  <si>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</si>
  <si>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</si>
  <si>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</si>
  <si>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</si>
  <si>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</si>
  <si>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</si>
  <si>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</si>
  <si>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</si>
  <si>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</si>
  <si>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</si>
  <si>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</si>
  <si>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</si>
  <si>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</si>
  <si>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</si>
  <si>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</si>
  <si>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</si>
  <si>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</si>
  <si>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</si>
  <si>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</si>
  <si>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</si>
  <si>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</si>
  <si>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</si>
  <si>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</si>
  <si>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</si>
  <si>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</si>
  <si>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</si>
  <si>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</si>
  <si>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</si>
  <si>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</si>
  <si>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</si>
  <si>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</si>
  <si>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</si>
  <si>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</si>
  <si>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</si>
  <si>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</si>
  <si>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</si>
  <si>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</si>
  <si>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</si>
  <si>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</si>
  <si>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</si>
  <si>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</si>
  <si>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</si>
  <si>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</si>
  <si>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</si>
  <si>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</si>
  <si>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</si>
  <si>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</si>
  <si>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</si>
  <si>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</si>
  <si>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</si>
  <si>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</si>
  <si>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</si>
  <si>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</si>
  <si>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</si>
  <si>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</si>
  <si>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</si>
  <si>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</si>
  <si>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</si>
  <si>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</si>
  <si>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</si>
  <si>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</si>
  <si>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</si>
  <si>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</si>
  <si>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</si>
  <si>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</si>
  <si>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</si>
  <si>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</si>
  <si>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</si>
  <si>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</si>
  <si>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</si>
  <si>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</si>
  <si>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</si>
  <si>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</si>
  <si>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</si>
  <si>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</si>
  <si>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</si>
  <si>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</si>
  <si>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</si>
  <si>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</si>
  <si>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</si>
  <si>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</si>
  <si>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</si>
  <si>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</si>
  <si>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</si>
  <si>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</si>
  <si>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</si>
  <si>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</si>
  <si>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</si>
  <si>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</si>
  <si>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</si>
  <si>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</si>
  <si>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</si>
  <si>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</si>
  <si>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</si>
  <si>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</si>
  <si>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</si>
  <si>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</si>
  <si>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</si>
  <si>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</si>
  <si>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</si>
  <si>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</si>
  <si>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</si>
  <si>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</si>
  <si>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</si>
  <si>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</si>
  <si>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</si>
  <si>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</si>
  <si>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</si>
  <si>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</si>
  <si>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</si>
  <si>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</si>
  <si>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</si>
  <si>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</si>
  <si>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</si>
  <si>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</si>
  <si>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</si>
  <si>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</si>
  <si>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</si>
  <si>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</si>
  <si>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</si>
  <si>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</si>
  <si>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</si>
  <si>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</si>
  <si>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</si>
  <si>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</si>
  <si>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</si>
  <si>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</si>
  <si>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</si>
  <si>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</si>
  <si>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</si>
  <si>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</si>
  <si>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</si>
  <si>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</si>
  <si>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</si>
  <si>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</si>
  <si>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</si>
  <si>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</si>
  <si>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</si>
  <si>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</si>
  <si>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</si>
  <si>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</si>
  <si>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</si>
  <si>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</si>
  <si>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</si>
  <si>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</si>
  <si>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</si>
  <si>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</si>
  <si>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</si>
  <si>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</si>
  <si>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</si>
  <si>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</si>
  <si>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</si>
  <si>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</si>
  <si>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</si>
  <si>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</si>
  <si>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</si>
  <si>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</si>
  <si>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</si>
  <si>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</si>
  <si>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</si>
  <si>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</si>
  <si>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</si>
  <si>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</si>
  <si>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</si>
  <si>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</si>
  <si>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</si>
  <si>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</si>
  <si>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</si>
  <si>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</si>
  <si>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</si>
  <si>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</si>
  <si>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</si>
  <si>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</si>
  <si>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</si>
  <si>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</si>
  <si>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</si>
  <si>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</si>
  <si>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</si>
  <si>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</si>
  <si>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</si>
  <si>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</si>
  <si>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</si>
  <si>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</si>
  <si>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</si>
  <si>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</si>
  <si>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</si>
  <si>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</si>
  <si>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</si>
  <si>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</si>
  <si>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</si>
  <si>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</si>
  <si>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</si>
  <si>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</si>
  <si>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</si>
  <si>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</si>
  <si>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</si>
  <si>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</si>
  <si>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</si>
  <si>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</si>
  <si>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</si>
  <si>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</si>
  <si>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</si>
  <si>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</si>
  <si>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</si>
  <si>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</si>
  <si>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</si>
  <si>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</si>
  <si>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</si>
  <si>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</si>
  <si>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</si>
  <si>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</si>
  <si>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</si>
  <si>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</si>
  <si>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</si>
  <si>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</si>
  <si>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</si>
  <si>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</si>
  <si>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</si>
  <si>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</si>
  <si>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</si>
  <si>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</si>
  <si>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</si>
  <si>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</si>
  <si>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</si>
  <si>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</si>
  <si>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</si>
  <si>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</si>
  <si>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</si>
  <si>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</si>
  <si>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</si>
  <si>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</si>
  <si>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</si>
  <si>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</si>
  <si>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</si>
  <si>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</si>
  <si>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</si>
  <si>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</si>
  <si>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</si>
  <si>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</si>
  <si>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</si>
  <si>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</si>
  <si>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</si>
  <si>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</si>
  <si>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</si>
  <si>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</si>
  <si>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</si>
  <si>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</si>
  <si>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</si>
  <si>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</si>
  <si>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</si>
  <si>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</si>
  <si>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</si>
  <si>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</si>
  <si>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</si>
  <si>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</si>
  <si>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</si>
  <si>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</si>
  <si>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</si>
  <si>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</si>
  <si>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</si>
  <si>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</si>
  <si>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</si>
  <si>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</si>
  <si>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</si>
  <si>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</si>
  <si>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</si>
  <si>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</si>
  <si>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</si>
  <si>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</si>
  <si>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</si>
  <si>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</si>
  <si>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</si>
  <si>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</si>
  <si>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</si>
  <si>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</si>
  <si>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</si>
  <si>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</si>
  <si>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</si>
  <si>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</si>
  <si>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</si>
  <si>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</si>
  <si>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</si>
  <si>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</si>
  <si>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</si>
  <si>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</si>
  <si>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</si>
  <si>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</si>
  <si>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</si>
  <si>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</si>
  <si>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</si>
  <si>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</si>
  <si>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</si>
  <si>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</si>
  <si>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</si>
  <si>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</si>
  <si>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</si>
  <si>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</si>
  <si>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</si>
  <si>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</si>
  <si>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</si>
  <si>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</si>
  <si>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</si>
  <si>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</si>
  <si>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</si>
  <si>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</si>
  <si>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</si>
  <si>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</si>
  <si>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</si>
  <si>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</si>
  <si>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</si>
  <si>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</si>
  <si>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</si>
  <si>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</si>
  <si>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</si>
  <si>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</si>
  <si>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</si>
  <si>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</si>
  <si>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</si>
  <si>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</si>
  <si>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</si>
  <si>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</si>
  <si>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</si>
  <si>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</si>
  <si>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</si>
  <si>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</si>
  <si>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</si>
  <si>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</si>
  <si>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</si>
  <si>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</si>
  <si>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</si>
  <si>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</si>
  <si>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</si>
  <si>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</si>
  <si>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</si>
  <si>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</si>
  <si>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</si>
  <si>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</si>
  <si>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</si>
  <si>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</si>
  <si>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</si>
  <si>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</si>
  <si>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</si>
  <si>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</si>
  <si>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</si>
  <si>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</si>
  <si>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</si>
  <si>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</si>
  <si>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</si>
  <si>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</si>
  <si>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</si>
  <si>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</si>
  <si>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</si>
  <si>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</si>
  <si>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</si>
  <si>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</si>
  <si>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</si>
  <si>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</si>
  <si>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</si>
  <si>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</si>
  <si>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</si>
  <si>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</si>
  <si>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</si>
  <si>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</si>
  <si>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</si>
  <si>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</si>
  <si>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</si>
  <si>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</si>
  <si>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</si>
  <si>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</si>
  <si>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</si>
  <si>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</si>
  <si>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</si>
  <si>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</si>
  <si>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</si>
  <si>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</si>
  <si>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</si>
  <si>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</si>
  <si>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</si>
  <si>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</si>
  <si>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</si>
  <si>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</si>
  <si>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</si>
  <si>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</si>
  <si>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</si>
  <si>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</si>
  <si>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</si>
  <si>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</si>
  <si>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</si>
  <si>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</si>
  <si>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</si>
  <si>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</si>
  <si>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</si>
  <si>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</si>
  <si>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</si>
  <si>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</si>
  <si>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</si>
  <si>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</si>
  <si>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</si>
  <si>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</si>
  <si>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</si>
  <si>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</si>
  <si>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</si>
  <si>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</si>
  <si>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</si>
  <si>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</si>
  <si>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</si>
  <si>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</si>
  <si>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</si>
  <si>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</si>
  <si>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</si>
  <si>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</si>
  <si>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</si>
  <si>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</si>
  <si>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</si>
  <si>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</si>
  <si>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</si>
  <si>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</si>
  <si>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</si>
  <si>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</si>
  <si>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</si>
  <si>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</si>
  <si>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</si>
  <si>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</si>
  <si>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</si>
  <si>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</si>
  <si>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</si>
  <si>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</si>
  <si>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</si>
  <si>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</si>
  <si>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</si>
  <si>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</si>
  <si>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</si>
  <si>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</si>
  <si>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</si>
  <si>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</si>
  <si>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</si>
  <si>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</si>
  <si>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</si>
  <si>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</si>
  <si>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</si>
  <si>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</si>
  <si>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</si>
  <si>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</si>
  <si>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</si>
  <si>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</si>
  <si>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</si>
  <si>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</si>
  <si>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</si>
  <si>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</si>
  <si>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</si>
  <si>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</si>
  <si>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</si>
  <si>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</si>
  <si>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</si>
  <si>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</si>
  <si>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</si>
  <si>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</si>
  <si>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</si>
  <si>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</si>
  <si>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</si>
  <si>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</si>
  <si>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</si>
  <si>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</si>
  <si>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</si>
  <si>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</si>
  <si>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</si>
  <si>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</si>
  <si>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</si>
  <si>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</si>
  <si>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</si>
  <si>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</si>
  <si>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</si>
  <si>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</si>
  <si>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</si>
  <si>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</si>
  <si>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</si>
  <si>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</si>
  <si>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</si>
  <si>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</si>
  <si>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</si>
  <si>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</si>
  <si>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</si>
  <si>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</si>
  <si>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</si>
  <si>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</si>
  <si>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</si>
  <si>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</si>
  <si>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</si>
  <si>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</si>
  <si>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</si>
  <si>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</si>
  <si>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</si>
  <si>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</si>
  <si>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</si>
  <si>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</si>
  <si>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</si>
  <si>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</si>
  <si>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</si>
  <si>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</si>
  <si>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</si>
  <si>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</si>
  <si>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</si>
  <si>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</si>
  <si>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</si>
  <si>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</si>
  <si>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</si>
  <si>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</si>
  <si>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</si>
  <si>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</si>
  <si>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</si>
  <si>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</si>
  <si>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</si>
  <si>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</si>
  <si>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</si>
  <si>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</si>
  <si>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</si>
  <si>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</si>
  <si>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</si>
  <si>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</si>
  <si>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</si>
  <si>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</si>
  <si>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</si>
  <si>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</si>
  <si>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</si>
  <si>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</si>
  <si>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</si>
  <si>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</si>
  <si>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</si>
  <si>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</si>
  <si>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</si>
  <si>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</si>
  <si>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</si>
  <si>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</si>
  <si>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</si>
  <si>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</si>
  <si>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</si>
  <si>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</si>
  <si>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</si>
  <si>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</si>
  <si>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</si>
  <si>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</si>
  <si>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</si>
  <si>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</si>
  <si>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</si>
  <si>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</si>
  <si>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</si>
  <si>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</si>
  <si>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</si>
  <si>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</si>
  <si>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</si>
  <si>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</si>
  <si>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</si>
  <si>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</si>
  <si>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</si>
  <si>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</si>
  <si>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</si>
  <si>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</si>
  <si>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</si>
  <si>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</si>
  <si>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</si>
  <si>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</si>
  <si>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</si>
  <si>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</si>
  <si>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</si>
  <si>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</si>
  <si>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</si>
  <si>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</si>
  <si>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</si>
  <si>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</si>
  <si>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</si>
  <si>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</si>
  <si>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</si>
  <si>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</si>
  <si>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</si>
  <si>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</si>
  <si>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</si>
  <si>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</si>
  <si>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</si>
  <si>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</si>
  <si>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</si>
  <si>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</si>
  <si>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</si>
  <si>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</si>
  <si>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</si>
  <si>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</si>
  <si>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</si>
  <si>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</si>
  <si>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</si>
  <si>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</si>
  <si>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</si>
  <si>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</si>
  <si>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60 Mins</t>
  </si>
  <si>
    <t>PCM-20251119-00000836</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</si>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</sst>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317.50674907407665</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9.4989814817381557E-2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5.4353240746422671E-2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45980.455175000003</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45980.455175000003</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45980.455175000003</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45980.455175000003</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45980.455175000003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45980.455175000003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45980.455175000003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45980.455175000003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45980.455175000003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45980.455175000003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45980.455175000003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45980.455175000003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45980.455175000003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45980.455175000003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45980.455175000003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45980.455175000003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45980.455175000003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45980.455175000003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45980.455175000003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45980.455175000003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45980.455175000003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45980.455175000003</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45980.455175000003</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45980.455175000003</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45980.455175000003</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45980.455175000003</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45980.455175000003</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45980.455175000003</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45980.455175000003</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45980.455175000003</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45980.455175000003</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45980.455175000003</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45980.455175000003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45980.455175000003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45980.455175000003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45980.455175000003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45980.455175000003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45980.455175000003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45980.455175000003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45980.455175000003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45980.455175000003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45980.455175000003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45980.455175000003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45980.455175000003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45980.455175000003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45980.455175000003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45980.455175000003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45980.455175000003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45980.455175000003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45980.455175000003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45980.455175000003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45980.455175000003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45980.455175000003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45980.455175000003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45980.455175000003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45980.455175000003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45980.455175000003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45980.455175000003</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155.45533703704132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45980.455175000003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45980.455175000003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45980.455175000003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45980.455175000003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45980.455175000003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45980.455175000003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45980.455175000003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45980.455175000003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45980.455175000003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45980.455175000003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45980.455175000003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45980.455175000003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45980.455175000003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45980.455175000003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45980.455175000003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45980.455175000003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45980.455175000003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45980.455175000003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45980.455175000003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45980.455175000003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45980.455175000003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45980.455175000003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45980.455175000003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45980.455175000003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45980.455175000003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45980.455175000003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45980.455175000003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45980.455175000003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45980.455175000003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45980.455175000003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45980.455175000003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45980.455175000003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45980.455175000003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45980.455175000003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45980.455175000003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45980.455175000003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45980.455175000003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45980.455175000003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45980.455175000003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45980.455175000003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45980.455175000003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45980.455175000003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45980.455175000003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45980.455175000003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45980.455175000003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45980.455175000003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45980.455175000003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45980.455175000003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45980.455175000003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45980.455175000003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45980.455175000003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45980.455175000003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45980.455175000003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45980.455175000003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45980.455175000003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45980.455175000003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45980.455175000003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45980.455175000003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45980.455175000003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45980.455175000003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45980.455175000003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45980.455175000003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45980.455175000003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45980.455175000003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45980.455175000003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45980.455175000003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45980.455175000003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45980.455175000003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45980.455175000003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45980.455175000003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45980.455175000003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45980.455175000003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45980.455175000003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45980.455175000003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45980.455175000003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45980.455175000003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45980.455175000003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45980.455175000003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45980.455175000003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45980.455175000003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45980.455175000003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45980.455175000003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45980.455175000003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45980.455175000003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45980.455175000003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45980.455175000003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45980.455175000003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45980.455175000003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45980.455175000003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45980.455175000003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45980.455175000003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45980.455175000003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45980.455175000003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45980.455175000003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45980.455175000003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45980.455175000003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45980.455175000003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45980.455175000003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45980.455175000003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45980.455175000003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45980.455175000003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45980.455175000003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45980.455175000003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45980.455175000003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45980.455175000003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45980.455175000003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45980.455175000003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45980.455175000003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45980.455175000003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45980.455175000003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45980.455175000003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45980.455175000003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45980.455175000003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45980.455175000003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45980.455175000003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45980.455175000003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45980.455175000003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45980.455175000003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45980.455175000003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45980.455175000003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45980.455175000003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45980.455175000003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45980.455175000003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45980.455175000003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45980.455175000003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45980.455175000003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45980.455175000003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45980.455175000003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45980.455175000003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45980.455175000003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45980.455175000003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45980.455175000003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45980.455175000003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45980.455175000003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45980.455175000003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45980.455175000003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45980.455175000003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45980.455175000003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45980.455175000003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45980.455175000003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45980.455175000003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45980.455175000003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45980.455175000003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45980.455175000003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45980.455175000003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45980.455175000003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45980.455175000003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45980.455175000003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45980.455175000003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45980.455175000003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45980.455175000003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45980.455175000003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45980.455175000003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45980.455175000003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45980.455175000003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45980.455175000003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45980.455175000003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45980.455175000003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45980.455175000003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45980.455175000003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45980.455175000003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45980.455175000003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45980.455175000003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45980.455175000003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45980.455175000003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45980.455175000003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45980.455175000003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45980.455175000003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45980.455175000003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45980.455175000003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45980.455175000003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45980.455175000003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45980.455175000003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45980.455175000003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45980.455175000003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45980.455175000003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45980.455175000003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45980.455175000003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45980.455175000003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45980.455175000003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45980.455175000003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45980.455175000003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45980.455175000003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45980.455175000003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45980.455175000003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45980.455175000003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45980.455175000003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45980.455175000003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45980.455175000003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45980.455175000003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45980.455175000003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45980.455175000003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45980.455175000003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45980.455175000003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45980.455175000003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45980.455175000003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45980.455175000003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45980.455175000003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45980.455175000003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45980.455175000003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45980.455175000003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45980.455175000003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45980.455175000003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45980.455175000003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45980.455175000003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45980.455175000003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45980.455175000003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45980.455175000003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45980.455175000003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45980.455175000003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45980.455175000003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45980.455175000003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45980.455175000003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45980.455175000003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45980.455175000003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45980.455175000003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45980.455175000003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45980.455175000003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45980.455175000003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45980.455175000003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45980.455175000003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45980.455175000003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45980.455175000003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45980.455175000003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45980.455175000003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45980.455175000003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45980.455175000003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45980.455175000003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45980.455175000003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45980.455175000003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45980.455175000003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45980.455175000003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45980.455175000003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45980.455175000003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45980.455175000003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45980.455175000003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45980.455175000003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45980.455175000003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45980.455175000003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45980.455175000003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45980.455175000003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45980.455175000003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45980.455175000003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45980.455175000003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45980.455175000003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45980.455175000003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45980.455175000003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45980.455175000003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45980.455175000003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45980.455175000003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45980.455175000003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45980.455175000003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45980.455175000003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45980.455175000003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45980.455175000003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45980.455175000003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45980.455175000003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45980.455175000003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45980.455175000003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45980.455175000003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45980.455175000003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45980.455175000003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45980.455175000003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45980.455175000003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45980.455175000003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45980.455175000003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45980.455175000003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45980.455175000003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45980.455175000003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45980.455175000003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45980.455175000003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45980.455175000003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45980.455175000003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45980.455175000003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45980.455175000003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45980.455175000003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45980.455175000003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45980.455175000003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45980.455175000003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45980.455175000003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45980.455175000003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45980.455175000003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45980.455175000003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45980.455175000003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45980.455175000003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45980.455175000003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45980.455175000003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45980.455175000003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45980.455175000003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45980.455175000003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45980.455175000003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45980.455175000003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45980.455175000003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45980.455175000003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45980.455175000003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45980.455175000003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45980.455175000003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45980.455175000003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45980.455175000003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45980.455175000003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45980.455175000003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45980.455175000003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45980.455175000003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45980.455175000003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45980.455175000003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45980.455175000003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45980.455175000003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45980.455175000003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45980.455175000003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45980.455175000003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45980.455175000003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45980.455175000003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45980.455175000003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45980.455175000003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45980.455175000003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45980.455175000003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45980.455175000003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45980.455175000003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45980.455175000003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45980.455175000003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45980.455175000003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45980.455175000003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45980.455175000003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45980.455175000003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45980.455175000003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45980.455175000003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45980.455175000003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45980.455175000003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45980.455175000003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45980.455175000003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45980.455175000003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45980.455175000003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45980.455175000003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45980.455175000003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45980.455175000003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45980.455175000003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45980.455175000003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45980.455175000003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45980.455175000003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45980.455175000003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45980.455175000003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45980.455175000003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45980.455175000003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45980.455175000003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45980.455175000003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45980.455175000003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45980.455175000003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45980.455175000003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45980.455175000003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45980.455175000003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45980.455175000003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45980.455175000003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45980.455175000003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45980.455175000003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45980.455175000003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45980.455175000003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45980.455175000003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45980.455175000003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45980.455175000003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45980.455175000003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45980.455175000003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45980.455175000003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45980.455175000003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45980.455175000003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45980.455175000003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45980.455175000003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45980.455175000003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45980.455175000003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45980.455175000003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45980.455175000003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45980.455175000003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45980.455175000003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45980.455175000003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45980.455175000003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45980.455175000003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45980.455175000003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45980.455175000003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45980.455175000003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45980.455175000003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45980.455175000003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45980.455175000003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45980.455175000003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45980.455175000003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45980.455175000003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45980.455175000003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45980.455175000003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45980.455175000003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45980.455175000003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45980.455175000003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45980.455175000003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45980.455175000003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45980.455175000003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45980.455175000003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45980.455175000003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45980.455175000003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45980.455175000003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45980.455175000003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45980.455175000003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45980.455175000003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45980.455175000003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45980.455175000003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45980.455175000003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45980.455175000003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45980.455175000003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45980.455175000003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45980.455175000003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45980.455175000003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45980.455175000003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45980.455175000003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45980.455175000003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45980.455175000003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45980.455175000003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45980.455175000003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45980.455175000003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45980.455175000003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45980.455175000003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45980.455175000003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45980.455175000003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45980.455175000003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45980.455175000003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45980.455175000003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45980.455175000003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45980.455175000003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45980.455175000003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45980.455175000003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45980.455175000003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45980.455175000003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45980.455175000003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45980.455175000003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45980.455175000003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45980.455175000003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45980.455175000003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45980.455175000003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45980.455175000003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45980.455175000003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45980.455175000003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45980.455175000003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45980.455175000003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45980.455175000003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45980.455175000003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45980.455175000003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45980.455175000003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45980.455175000003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45980.455175000003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45980.455175000003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45980.455175000003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45980.455175000003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45980.455175000003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45980.455175000003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45980.455175000003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45980.455175000003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45980.455175000003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45980.455175000003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45980.455175000003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45980.455175000003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45980.455175000003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45980.455175000003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45980.455175000003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45980.455175000003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45980.455175000003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45980.455175000003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45980.455175000003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45980.455175000003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45980.455175000003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45980.455175000003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45980.455175000003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45980.455175000003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45980.455175000003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45980.455175000003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45980.455175000003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45980.455175000003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45980.455175000003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45980.455175000003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45980.455175000003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45980.455175000003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45980.455175000003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45980.455175000003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45980.455175000003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45980.455175000003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45980.455175000003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45980.455175000003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45980.455175000003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45980.455175000003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45980.455175000003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45980.455175000003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45980.455175000003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45980.455175000003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45980.455175000003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45980.455175000003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45980.455175000003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45980.455175000003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45980.455175000003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45980.455175000003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45980.455175000003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45980.455175000003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45980.455175000003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45980.455175000003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45980.455175000003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45980.455175000003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45980.455175000003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45980.455175000003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45980.455175000003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45980.455175000003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45980.455175000003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45980.455175000003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45980.455175000003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45980.455175000003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45980.455175000003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45980.455175000003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45980.455175000003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45980.455175000003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45980.455175000003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45980.455175000003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45980.455175000003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45980.455175000003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45980.455175000003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45980.455175000003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45980.455175000003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45980.455175000003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45980.455175000003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45980.455175000003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45980.455175000003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45980.455175000003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45980.455175000003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45980.455175000003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45980.455175000003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45980.455175000003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45980.455175000003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45980.455175000003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45980.455175000003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45980.455175000003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45980.455175000003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45980.455175000003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45980.455175000003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45980.455175000003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45980.455175000003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45980.455175000003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45980.455175000003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45980.455175000003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45980.455175000003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45980.455175000003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45980.455175000003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45980.455175000003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45980.455175000003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45980.455175000003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45980.455175000003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45980.455175000003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45980.455175000003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45980.455175000003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45980.455175000003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45980.455175000003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45980.455175000003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45980.455175000003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45980.455175000003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45980.455175000003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45980.455175000003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45980.455175000003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45980.455175000003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45980.455175000003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45980.455175000003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45980.455175000003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45980.455175000003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45980.455175000003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45980.455175000003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45980.455175000003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45980.455175000003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45980.455175000003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45980.455175000003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45980.455175000003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45980.455175000003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45980.455175000003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45980.455175000003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45980.455175000003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45980.455175000003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45980.455175000003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45980.455175000003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45980.455175000003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45980.455175000003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45980.455175000003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45980.455175000003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45980.455175000003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45980.455175000003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45980.455175000003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45980.455175000003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45980.455175000003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45980.455175000003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45980.455175000003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45980.455175000003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45980.455175000003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45980.455175000003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45980.455175000003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45980.455175000003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45980.455175000003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45980.455175000003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45980.455175000003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45980.455175000003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45980.455175000003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45980.455175000003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45980.455175000003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45980.455175000003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45980.455175000003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45980.455175000003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45980.455175000003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45980.455175000003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45980.455175000003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45980.455175000003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45980.455175000003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45980.455175000003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45980.455175000003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45980.455175000003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45980.455175000003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45980.455175000003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45980.455175000003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45980.455175000003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45980.455175000003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45980.455175000003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45980.455175000003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45980.455175000003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45980.455175000003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45980.455175000003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45980.455175000003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45980.455175000003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45980.455175000003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45980.455175000003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45980.455175000003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45980.455175000003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45980.455175000003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45980.455175000003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45980.455175000003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45980.455175000003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45980.455175000003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45980.455175000003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45980.455175000003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45980.455175000003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45980.455175000003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45980.455175000003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45980.455175000003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45980.455175000003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45980.455175000003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45980.455175000003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45980.455175000003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45980.455175000003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45980.455175000003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45980.455175000003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45980.455175000003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45980.455175000003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45980.455175000003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45980.455175000003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45980.455175000003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45980.455175000003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45980.455175000003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45980.455175000003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45980.455175000003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45980.455175000003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45980.455175000003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45980.455175000003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45980.455175000003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45980.455175000003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45980.455175000003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45980.455175000003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45980.455175000003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45980.455175000003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45980.455175000003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45980.455175000003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45980.455175000003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45980.455175000003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45980.455175000003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45980.455175000003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45980.455175000003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45980.455175000003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45980.455175000003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45980.455175000003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45980.455175000003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45980.455175000003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45980.455175000003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45980.455175000003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45980.455175000003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45980.455175000003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45980.455175000003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45980.455175000003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45980.455175000003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45980.455175000003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45980.455175000003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45980.455175000003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45980.455175000003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45980.455175000003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45980.455175000003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45980.455175000003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45980.455175000003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45980.455175000003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45980.455175000003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45980.455175000003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45980.455175000003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45980.455175000003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45980.455175000003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45980.455175000003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45980.455175000003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45980.455175000003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45980.455175000003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45980.455175000003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45980.455175000003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45980.455175000003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45980.455175000003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45980.455175000003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45980.455175000003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45980.455175000003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45980.455175000003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45980.455175000003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45980.455175000003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45980.455175000003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45980.455175000003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45980.455175000003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45980.455175000003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45980.455175000003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45980.455175000003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45980.455175000003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45980.455175000003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45980.455175000003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45980.455175000003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45980.455175000003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45980.455175000003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45980.455175000003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45980.455175000003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45980.455175000003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45980.455175000003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45980.455175000003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45980.455175000003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45980.455175000003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45980.455175000003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45980.455175000003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45980.455175000003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45980.455175000003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45980.455175000003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45980.455175000003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45980.455175000003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45980.455175000003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45980.455175000003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45980.455175000003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45980.455175000003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45980.455175000003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45980.455175000003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45980.455175000003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45980.455175000003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45980.455175000003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45980.455175000003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45980.455175000003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45980.455175000003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45980.455175000003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45980.455175000003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45980.455175000003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45980.455175000003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45980.455175000003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45980.455175000003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45980.455175000003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45980.455175000003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45980.455175000003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45980.455175000003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45980.455175000003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45980.455175000003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45980.455175000003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45980.455175000003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45980.455175000003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45980.455175000003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45980.455175000003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45980.455175000003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45980.455175000003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45980.455175000003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45980.455175000003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45980.455175000003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45980.455175000003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45980.455175000003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45980.455175000003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45980.455175000003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45980.455175000003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45980.455175000003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45980.455175000003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45980.455175000003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45980.455175000003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45980.455175000003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45980.455175000003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45980.455175000003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45980.455175000003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45980.455175000003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45980.455175000003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45980.455175000003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45980.455175000003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45980.455175000003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45980.455175000003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45980.455175000003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45980.455175000003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45980.455175000003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45980.455175000003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45980.455175000003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45980.455175000003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45980.455175000003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45980.455175000003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45980.455175000003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45980.455175000003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45980.455175000003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45980.455175000003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45980.455175000003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45980.455175000003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45980.455175000003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45980.455175000003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45980.455175000003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45980.455175000003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45980.455175000003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45980.455175000003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45980.455175000003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45980.455175000003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45980.455175000003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45980.455175000003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45980.455175000003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45980.455175000003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45980.455175000003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45980.455175000003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45980.455175000003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45980.455175000003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45980.455175000003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45980.455175000003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45980.455175000003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45980.455175000003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45980.455175000003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45980.455175000003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45980.455175000003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45980.455175000003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45980.455175000003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45980.455175000003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45980.455175000003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45980.455175000003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45980.455175000003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45980.455175000003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45980.455175000003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45980.455175000003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45980.455175000003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45980.455175000003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45980.455175000003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45980.455175000003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45980.455175000003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45980.455175000003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45980.455175000003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45980.455175000003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45980.455175000003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45980.455175000003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45980.455175000003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45980.455175000003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45980.455175000003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45980.455175000003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45980.455175000003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45980.455175000003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45980.455175000003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45980.455175000003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45980.455175000003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45980.455175000003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45980.455175000003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45980.455175000003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45980.455175000003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45980.455175000003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45980.455175000003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45980.455175000003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45980.455175000003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45980.455175000003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45980.455175000003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45980.455175000003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45980.455175000003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45980.455175000003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45980.455175000003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45980.455175000003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45980.455175000003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45980.455175000003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45980.455175000003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45980.455175000003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45980.455175000003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45980.455175000003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45980.455175000003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45980.455175000003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45980.455175000003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45980.455175000003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45980.455175000003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45980.455175000003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45980.455175000003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45980.455175000003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45980.455175000003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45980.455175000003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45980.455175000003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45980.455175000003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45980.455175000003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45980.455175000003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45980.455175000003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45980.455175000003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45980.455175000003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45980.455175000003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45980.455175000003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45980.455175000003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45980.455175000003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45980.455175000003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45980.455175000003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45980.455175000003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45980.455175000003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45980.455175000003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45980.455175000003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45980.455175000003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45980.455175000003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45980.455175000003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45980.455175000003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45980.455175000003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45980.455175000003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45980.455175000003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45980.455175000003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45980.455175000003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45980.455175000003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45980.455175000003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45980.455175000003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45980.455175000003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45980.455175000003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45980.455175000003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45980.455175000003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45980.455175000003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45980.455175000003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45980.455175000003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45980.455175000003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45980.455175000003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45980.455175000003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45980.455175000003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45980.455175000003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45980.455175000003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45980.455175000003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45980.455175000003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45980.455175000003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45980.455175000003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45980.455175000003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45980.455175000003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45980.455175000003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45980.455175000003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45980.455175000003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45980.455175000003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45980.455175000003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45980.455175000003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45980.455175000003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45980.455175000003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45980.455175000003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45980.455175000003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45980.455175000003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45980.455175000003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45980.455175000003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45980.455175000003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45980.455175000003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45980.455175000003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45980.455175000003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45980.455175000003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45980.455175000003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45980.455175000003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45980.455175000003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45980.455175000003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45980.455175000003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45980.455175000003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45980.455175000003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45980.455175000003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45980.455175000003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45980.455175000003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45980.455175000003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45980.455175000003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45980.455175000003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45980.455175000003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45980.455175000003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45980.455175000003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45980.455175000003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45980.455175000003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45980.455175000003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45980.455175000003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45980.455175000003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45980.455175000003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45980.455175000003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45980.455175000003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45980.455175000003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45980.455175000003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45980.455175000003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45980.455175000003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45980.455175000003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45980.455175000003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45980.455175000003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45980.455175000003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45980.455175000003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45980.455175000003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45980.455175000003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45980.455175000003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45980.455175000003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45980.455175000003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45980.455175000003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45980.455175000003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45980.455175000003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45980.455175000003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45980.455175000003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45980.455175000003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45980.455175000003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45980.455175000003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45980.455175000003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45980.455175000003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45980.455175000003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45980.455175000003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45980.455175000003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45980.455175000003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45980.455175000003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45980.455175000003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45980.455175000003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45980.455175000003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45980.455175000003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45980.455175000003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45980.455175000003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45980.455175000003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45980.455175000003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45980.455175000003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45980.455175000003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45980.455175000003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45980.455175000003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45980.455175000003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45980.455175000003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45980.455175000003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45980.455175000003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45980.455175000003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45980.455175000003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45980.455175000003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45980.455175000003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45980.455175000003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45980.455175000003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45980.455175000003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45980.455175000003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45980.455175000003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45980.455175000003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45980.455175000003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45980.455175000003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45980.455175000003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45980.455175000003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45980.455175000003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45980.455175000003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45980.455175000003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45980.455175000003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45980.455175000003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45980.455175000003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45980.455175000003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45980.455175000003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45980.455175000003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45980.455175000003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45980.455175000003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45980.455175000003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45980.455175000003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45980.455175000003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45980.455175000003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45980.455175000003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45980.455175000003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45980.455175000003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45980.455175000003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45980.455175000003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45980.455175000003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45980.455175000003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45980.455175000003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45980.455175000003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45980.455175000003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45980.455175000003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45980.455175000003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45980.455175000003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45980.455175000003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45980.455175000003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45980.455175000003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45980.455175000003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45980.455175000003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45980.455175000003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45980.455175000003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45980.455175000003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45980.455175000003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45980.455175000003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45980.455175000003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45980.455175000003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45980.455175000003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45980.455175000003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45980.455175000003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45980.455175000003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45980.455175000003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45980.455175000003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45980.455175000003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45980.455175000003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45980.455175000003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45980.455175000003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45980.455175000003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45980.455175000003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45980.455175000003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45980.455175000003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45980.455175000003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45980.455175000003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45980.455175000003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45980.455175000003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45980.455175000003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45980.455175000003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45980.455175000003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45980.455175000003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45980.455175000003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45980.455175000003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45980.455175000003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45980.455175000003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45980.455175000003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45980.455175000003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45980.455175000003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45980.455175000003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45980.455175000003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45980.455175000003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45980.455175000003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45980.455175000003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45980.455175000003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45980.455175000003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45980.455175000003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45980.455175000003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45980.455175000003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45980.455175000003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45980.455175000003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45980.455175000003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45980.455175000003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45980.455175000003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45980.455175000003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45980.455175000003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45980.455175000003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45980.455175000003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45980.455175000003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45980.455175000003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45980.455175000003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45980.455175000003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45980.455175000003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45980.455175000003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45980.455175000003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45980.455175000003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45980.455175000003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45980.455175000003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45980.455175000003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45980.455175000003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45980.455175000003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45980.455175000003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45980.455175000003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45980.455175000003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45980.455175000003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45980.455175000003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45980.455175000003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45980.455175000003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45980.455175000003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45980.455175000003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45980.455175000003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45980.455175000003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45980.455175000003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45980.455175000003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45980.455175000003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45980.455175000003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45980.455175000003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45980.455175000003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45980.455175000003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45980.455175000003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45980.455175000003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45980.455175000003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45980.455175000003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45980.455175000003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45980.455175000003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45980.455175000003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45980.455175000003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45980.455175000003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276.97445740740659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39104</v>
      </c>
      <c r="F3" s="95">
        <v>45980.052881944444</v>
      </c>
      <c r="G3" s="96">
        <f ca="1">IFERROR(NOW()-F3,"")</f>
        <v>0.40229305555840256</v>
      </c>
      <c r="H3" s="95">
        <v>45980.166921296295</v>
      </c>
      <c r="I3" s="113" t="str">
        <f>IFERROR(VLOOKUP(D3,DB!A:F,6,0),"")</f>
        <v>SCECO</v>
      </c>
      <c r="J3" s="113" t="str">
        <f>IFERROR(VLOOKUP(D3,DB!A:G,7,0),"")</f>
        <v>Dead</v>
      </c>
      <c r="K3" s="97" t="s">
        <v>39112</v>
      </c>
      <c r="L3" s="91" t="str">
        <f>IFERROR(VLOOKUP(D3,DB!A:I,9,0),"")</f>
        <v>Latis</v>
      </c>
    </row>
    <row r="4" spans="1:16" ht="15" customHeight="1">
      <c r="A4" s="113"/>
      <c r="B4" s="113" t="str">
        <f>IFERROR(VLOOKUP(D4,DB!A:K,11,0),"")</f>
        <v>R4</v>
      </c>
      <c r="C4" s="93">
        <v>2</v>
      </c>
      <c r="D4" s="91" t="s">
        <v>30539</v>
      </c>
      <c r="E4" s="94" t="s">
        <v>39104</v>
      </c>
      <c r="F4" s="95">
        <v>45676.451388888891</v>
      </c>
      <c r="G4" s="96">
        <f t="shared" ref="G4:G65" ca="1" si="0">IFERROR(NOW()-F4,"")</f>
        <v>304.00378611111228</v>
      </c>
      <c r="H4" s="95">
        <v>45980.43854166667</v>
      </c>
      <c r="I4" s="113" t="str">
        <f>IFERROR(VLOOKUP(D4,DB!A:F,6,0),"")</f>
        <v>SCECO</v>
      </c>
      <c r="J4" s="113" t="str">
        <f>IFERROR(VLOOKUP(D4,DB!A:G,7,0),"")</f>
        <v>Dead+Dead</v>
      </c>
      <c r="K4" s="97"/>
      <c r="L4" s="91" t="str">
        <f>IFERROR(VLOOKUP(D4,DB!A:I,9,0),"")</f>
        <v>Latis</v>
      </c>
    </row>
    <row r="5" spans="1:16" ht="15" customHeight="1">
      <c r="A5" s="113"/>
      <c r="B5" s="113" t="str">
        <f>IFERROR(VLOOKUP(D5,DB!A:K,11,0),"")</f>
        <v/>
      </c>
      <c r="C5" s="93"/>
      <c r="D5" s="91"/>
      <c r="E5" s="94"/>
      <c r="F5" s="95"/>
      <c r="G5" s="96">
        <f t="shared" ca="1" si="0"/>
        <v>45980.455175000003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45980.455175000003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45980.455175000003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45980.455175000003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45980.455175000003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45980.455175000003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45980.455175000003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45980.455175000003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45980.455175000003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45980.455175000003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45980.455175000003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45980.455175000003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45980.455175000003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45980.455175000003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45980.455175000003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45980.455175000003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45980.455175000003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45980.455175000003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45980.455175000003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45980.455175000003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45980.455175000003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45980.455175000003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45980.455175000003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45980.455175000003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45980.455175000003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45980.455175000003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45980.455175000003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45980.455175000003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45980.455175000003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45980.455175000003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45980.455175000003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45980.455175000003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45980.455175000003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45980.455175000003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45980.455175000003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45980.455175000003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45980.455175000003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45980.455175000003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45980.455175000003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45980.455175000003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45980.455175000003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45980.455175000003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45980.455175000003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45980.455175000003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45980.455175000003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45980.455175000003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45980.455175000003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45980.455175000003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45980.455175000003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45980.455175000003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45980.455175000003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45980.455175000003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45980.455175000003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45980.455175000003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45980.455175000003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45980.455175000003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45980.455175000003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45980.455175000003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45980.455175000003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45980.455175000003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45980.455175000003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45980.455175000003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45980.455175000003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45980.455175000003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45980.455175000003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45980.455175000003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45980.455175000003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45980.455175000003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45980.455175000003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45980.455175000003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45980.455175000003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45980.455175000003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45980.455175000003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45980.455175000003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45980.455175000003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45980.455175000003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45980.455175000003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45980.455175000003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45980.455175000003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45980.455175000003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45980.455175000003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45980.455175000003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45980.455175000003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45980.455175000003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45980.455175000003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45980.455175000003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45980.455175000003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45980.455175000003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45980.455175000003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45980.455175000003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45980.455175000003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45980.455175000003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45980.455175000003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45980.455175000003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45980.455175000003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45980.455175000003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45980.455175000003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45980.455175000003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45980.455175000003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45980.455175000003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45980.455175000003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45980.455175000003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45980.455175000003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45980.455175000003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45980.455175000003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45980.455175000003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45980.455175000003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45980.455175000003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45980.455175000003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45980.455175000003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45980.455175000003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45980.455175000003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45980.455175000003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45980.455175000003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45980.455175000003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45980.455175000003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45980.455175000003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45980.455175000003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45980.455175000003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45980.455175000003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45980.455175000003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45980.455175000003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45980.455175000003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45980.455175000003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45980.455175000003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45980.455175000003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45980.455175000003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45980.455175000003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45980.455175000003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45980.455175000003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45980.455175000003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45980.455175000003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45980.455175000003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45980.455175000003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45980.455175000003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45980.455175000003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45980.455175000003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45980.455175000003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45980.455175000003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45980.455175000003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45980.455175000003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45980.455175000003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45980.455175000003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45980.455175000003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45980.455175000003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45980.455175000003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45980.455175000003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45980.455175000003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45980.455175000003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45980.455175000003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45980.455175000003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45980.455175000003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45980.455175000003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45980.455175000003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45980.455175000003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45980.455175000003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45980.455175000003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45980.455175000003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45980.455175000003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45980.455175000003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45980.455175000003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45980.455175000003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45980.455175000003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45980.455175000003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45980.455175000003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45980.455175000003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45980.455175000003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45980.455175000003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45980.455175000003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45980.455175000003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45980.455175000003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45980.455175000003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45980.455175000003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45980.455175000003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45980.455175000003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45980.455175000003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45980.455175000003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45980.455175000003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45980.455175000003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45980.455175000003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45980.455175000003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45980.455175000003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45980.455175000003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45980.455175000003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45980.455175000003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45980.455175000003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45980.455175000003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45980.455175000003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45980.455175000003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45980.455175000003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45980.455175000003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45980.455175000003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45980.455175000003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45980.455175000003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45980.455175000003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45980.455175000003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45980.455175000003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45980.455175000003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45980.455175000003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45980.455175000003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45980.455175000003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45980.455175000003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45980.455175000003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45980.455175000003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45980.455175000003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45980.455175000003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45980.455175000003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45980.455175000003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45980.455175000003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45980.455175000003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45980.455175000003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45980.455175000003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45980.455175000003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45980.455175000003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45980.455175000003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45980.455175000003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45980.455175000003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45980.455175000003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45980.455175000003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45980.455175000003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45980.455175000003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45980.455175000003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45980.455175000003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45980.455175000003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45980.455175000003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45980.455175000003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45980.455175000003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45980.455175000003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45980.455175000003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45980.455175000003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45980.455175000003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45980.455175000003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45980.455175000003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45980.455175000003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45980.455175000003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45980.455175000003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45980.455175000003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45980.455175000003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45980.455175000003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45980.455175000003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45980.455175000003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45980.455175000003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45980.455175000003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45980.455175000003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45980.455175000003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45980.455175000003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45980.455175000003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45980.455175000003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45980.455175000003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45980.455175000003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45980.455175000003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45980.455175000003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45980.455175000003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45980.455175000003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45980.455175000003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45980.455175000003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45980.455175000003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45980.455175000003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45980.455175000003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45980.455175000003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45980.455175000003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45980.455175000003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45980.455175000003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45980.455175000003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45980.455175000003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45980.455175000003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45980.455175000003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45980.455175000003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45980.455175000003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45980.455175000003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45980.455175000003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45980.455175000003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45980.455175000003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45980.455175000003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45980.455175000003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45980.455175000003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45980.455175000003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45980.455175000003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45980.455175000003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45980.455175000003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45980.455175000003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45980.455175000003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45980.455175000003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45980.455175000003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45980.455175000003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45980.455175000003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45980.455175000003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45980.455175000003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45980.455175000003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45980.455175000003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45980.455175000003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45980.455175000003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45980.455175000003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45980.455175000003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45980.455175000003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45980.455175000003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45980.455175000003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45980.455175000003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45980.455175000003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45980.455175000003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45980.455175000003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45980.455175000003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45980.455175000003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45980.455175000003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45980.455175000003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45980.455175000003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45980.455175000003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45980.455175000003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45980.455175000003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45980.455175000003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45980.455175000003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45980.455175000003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45980.455175000003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45980.455175000003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45980.455175000003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45980.455175000003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45980.455175000003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45980.455175000003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45980.455175000003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45980.455175000003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45980.455175000003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45980.455175000003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45980.455175000003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45980.455175000003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45980.455175000003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45980.455175000003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45980.455175000003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45980.455175000003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45980.455175000003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45980.455175000003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45980.455175000003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45980.455175000003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45980.455175000003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45980.455175000003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45980.455175000003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45980.455175000003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45980.455175000003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45980.455175000003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45980.455175000003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45980.455175000003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45980.455175000003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45980.455175000003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45980.455175000003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45980.455175000003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45980.455175000003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45980.455175000003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45980.455175000003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45980.455175000003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45980.455175000003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45980.455175000003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45980.455175000003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45980.455175000003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45980.455175000003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45980.455175000003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45980.455175000003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45980.455175000003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45980.455175000003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45980.455175000003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45980.455175000003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45980.455175000003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45980.455175000003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45980.455175000003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45980.455175000003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45980.455175000003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45980.455175000003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45980.455175000003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45980.455175000003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45980.455175000003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45980.455175000003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45980.455175000003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45980.455175000003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45980.455175000003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45980.455175000003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45980.455175000003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45980.455175000003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45980.455175000003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45980.455175000003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45980.455175000003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45980.455175000003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45980.455175000003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45980.455175000003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45980.455175000003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45980.455175000003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45980.455175000003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45980.455175000003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45980.455175000003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45980.455175000003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45980.455175000003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45980.455175000003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45980.455175000003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45980.455175000003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45980.455175000003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45980.455175000003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45980.455175000003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45980.455175000003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45980.455175000003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45980.455175000003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45980.455175000003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45980.455175000003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45980.455175000003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45980.455175000003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45980.455175000003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45980.455175000003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45980.455175000003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45980.455175000003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45980.455175000003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45980.455175000003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45980.455175000003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45980.455175000003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45980.455175000003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45980.455175000003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45980.455175000003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45980.455175000003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45980.455175000003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45980.455175000003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45980.455175000003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45980.455175000003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45980.455175000003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45980.455175000003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45980.455175000003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45980.455175000003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45980.455175000003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45980.455175000003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45980.455175000003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45980.455175000003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45980.455175000003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45980.455175000003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45980.455175000003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45980.455175000003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45980.455175000003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45980.455175000003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45980.455175000003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45980.455175000003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45980.455175000003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45980.455175000003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45980.455175000003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45980.455175000003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45980.455175000003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45980.455175000003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45980.455175000003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45980.455175000003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45980.455175000003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45980.455175000003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45980.455175000003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45980.455175000003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45980.455175000003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45980.455175000003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45980.455175000003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45980.455175000003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45980.455175000003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45980.455175000003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45980.455175000003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45980.455175000003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45980.455175000003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45980.455175000003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45980.455175000003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45980.455175000003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45980.455175000003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45980.455175000003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45980.455175000003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45980.455175000003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45980.455175000003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45980.455175000003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45980.455175000003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45980.455175000003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45980.455175000003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45980.455175000003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45980.455175000003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45980.455175000003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45980.455175000003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45980.455175000003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45980.455175000003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45980.455175000003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45980.455175000003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45980.455175000003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45980.455175000003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45980.455175000003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45980.455175000003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45980.455175000003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45980.455175000003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45980.455175000003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45980.455175000003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45980.455175000003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45980.455175000003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45980.455175000003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45980.455175000003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45980.455175000003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45980.455175000003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45980.455175000003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45980.455175000003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45980.455175000003</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88.623114814814471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39104</v>
      </c>
      <c r="F3" s="38">
        <v>45926.188877314817</v>
      </c>
      <c r="G3" s="108">
        <f t="shared" ref="G3" ca="1" si="0">IFERROR(NOW()-F3,"")</f>
        <v>54.266297685186146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39104</v>
      </c>
      <c r="F4" s="110">
        <v>45948.661111111112</v>
      </c>
      <c r="G4" s="111">
        <f t="shared" ref="G4" ca="1" si="1">IFERROR(NOW()-F4,"")</f>
        <v>31.794063888890378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2.9403717592649627</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31466</v>
      </c>
      <c r="E6" s="109" t="s">
        <v>39021</v>
      </c>
      <c r="F6" s="135">
        <v>45980.443888888891</v>
      </c>
      <c r="G6" s="111">
        <f ca="1">IFERROR(NOW()-F6,"")</f>
        <v>1.128611111198552E-2</v>
      </c>
      <c r="H6" s="135">
        <v>45980.430694444447</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34071</v>
      </c>
      <c r="E7" s="109" t="s">
        <v>39021</v>
      </c>
      <c r="F7" s="135">
        <v>45980.444826388892</v>
      </c>
      <c r="G7" s="111">
        <f ca="1">IFERROR(NOW()-F7,"")</f>
        <v>1.0348611111112405E-2</v>
      </c>
      <c r="H7" s="135">
        <v>45980.423298611109</v>
      </c>
      <c r="I7" s="109" t="str">
        <f>IFERROR(VLOOKUP(D7,DB!A:F,6,0),"")</f>
        <v>SCECO</v>
      </c>
      <c r="J7" s="109" t="str">
        <f>IFERROR(VLOOKUP(D7,DB!A:G,7,0),"")</f>
        <v>Dead</v>
      </c>
      <c r="K7" s="109" t="s">
        <v>39122</v>
      </c>
      <c r="L7" s="109" t="str">
        <f>IFERROR(VLOOKUP(D7,DB!A:I,9,0),"")</f>
        <v>Latis</v>
      </c>
    </row>
    <row r="8" spans="1:13">
      <c r="A8" s="109"/>
      <c r="B8" s="109" t="str">
        <f>IFERROR(VLOOKUP(D8,DB!A:K,11,0),"")</f>
        <v/>
      </c>
      <c r="C8" s="109"/>
      <c r="D8" s="109"/>
      <c r="E8" s="109"/>
      <c r="F8" s="109"/>
      <c r="G8" s="111">
        <f ca="1">IFERROR(NOW()-F8,"")</f>
        <v>45980.455175000003</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45980.455175000003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45980.455175000003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45980.455175000003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45980.455175000003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45980.455175000003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45980.455175000003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45980.455175000003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45980.455175000003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45980.455175000003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45980.455175000003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45980.455175000003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45980.455175000003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45980.455175000003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45980.455175000003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45980.455175000003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45980.455175000003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45980.455175000003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45980.455175000003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45980.455175000003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45980.455175000003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45980.455175000003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45980.455175000003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45980.455175000003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45980.455175000003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45980.455175000003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45980.455175000003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45980.455175000003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45980.455175000003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45980.455175000003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45980.455175000003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45980.455175000003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45980.455175000003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45980.455175000003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45980.455175000003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45980.455175000003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45980.455175000003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45980.455175000003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45980.455175000003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45980.455175000003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45980.455175000003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45980.455175000003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45980.455175000003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45980.455175000003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45980.455175000003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45980.455175000003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45980.455175000003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45980.455175000003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45980.455175000003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45980.455175000003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45980.455175000003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45980.455175000003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45980.455175000003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45980.455175000003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45980.455175000003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45980.455175000003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45980.455175000003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45980.455175000003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45980.455175000003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45980.455175000003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45980.455175000003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45980.455175000003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45980.455175000003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45980.455175000003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45980.455175000003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45980.455175000003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45980.455175000003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45980.455175000003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45980.455175000003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45980.455175000003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45980.455175000003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45980.455175000003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45980.455175000003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45980.455175000003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45980.455175000003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45980.455175000003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45980.455175000003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45980.455175000003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45980.455175000003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45980.455175000003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45980.455175000003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45980.455175000003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45980.455175000003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45980.455175000003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45980.455175000003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45980.455175000003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45980.455175000003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45980.455175000003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45980.455175000003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45980.455175000003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45980.455175000003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45980.455175000003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45980.455175000003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45980.455175000003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45980.455175000003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45980.455175000003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45980.455175000003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45980.455175000003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45980.455175000003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45980.455175000003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45980.455175000003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45980.455175000003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45980.455175000003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45980.455175000003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45980.455175000003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45980.455175000003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45980.455175000003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45980.455175000003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45980.455175000003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45980.455175000003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45980.455175000003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45980.455175000003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45980.455175000003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45980.455175000003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45980.455175000003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45980.455175000003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45980.455175000003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45980.455175000003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45980.455175000003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45980.455175000003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45980.455175000003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45980.455175000003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45980.455175000003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45980.455175000003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45980.455175000003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45980.455175000003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45980.455175000003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45980.455175000003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45980.455175000003</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45980.455175000003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45980.455175000003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45980.455175000003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45980.455175000003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45980.455175000003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45980.455175000003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45980.455175000003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45980.455175000003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45980.455175000003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45980.455175000003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45980.455175000003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45980.455175000003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45980.455175000003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45980.455175000003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45980.455175000003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45980.455175000003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45980.455175000003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45980.455175000003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45980.455175000003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45980.455175000003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45980.455175000003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45980.455175000003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45980.455175000003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45980.455175000003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45980.455175000003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45980.455175000003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45980.455175000003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45980.455175000003</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3</v>
      </c>
      <c r="D2" s="119" t="s">
        <v>34485</v>
      </c>
      <c r="E2" s="109" t="s">
        <v>39021</v>
      </c>
      <c r="F2" s="121">
        <v>45980.391828703701</v>
      </c>
      <c r="G2" s="104">
        <f t="shared" ref="G2:G30" ca="1" si="0">IFERROR(NOW()-F2,"-")</f>
        <v>6.3346296301460825E-2</v>
      </c>
      <c r="H2" s="121">
        <v>45980.391828703701</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45980.455175000003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45980.455175000003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45980.455175000003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45980.455175000003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45980.455175000003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45980.455175000003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45980.455175000003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45980.455175000003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45980.455175000003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45980.455175000003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45980.455175000003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45980.455175000003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45980.455175000003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45980.455175000003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45980.455175000003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45980.455175000003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45980.455175000003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45980.455175000003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45980.455175000003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45980.455175000003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45980.455175000003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45980.455175000003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45980.455175000003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45980.455175000003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45980.455175000003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45980.455175000003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45980.455175000003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45980.455175000003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45980.455175000003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45980.455175000003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45980.455175000003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45980.455175000003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45980.455175000003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45980.455175000003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45980.455175000003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45980.455175000003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45980.455175000003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45980.455175000003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45980.455175000003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45980.455175000003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45980.455175000003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45980.455175000003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45980.455175000003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45980.455175000003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45980.455175000003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45980.455175000003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45980.455175000003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45980.455175000003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45980.455175000003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45980.455175000003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45980.455175000003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45980.455175000003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45980.455175000003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45980.455175000003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45980.455175000003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45980.455175000003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45980.455175000003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45980.455175000003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45980.455175000003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45980.455175000003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45980.455175000003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45980.455175000003</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