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06" documentId="120_S{2AC9BD13-BADA-5192-A53E-5A8FF88502F6}" xr6:coauthVersionLast="47" xr6:coauthVersionMax="47" xr10:uidLastSave="{12EC1B54-7158-474A-9958-F82C7CC106B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<sst xmlns="http://schemas.openxmlformats.org/spreadsheetml/2006/main" count="180274" uniqueCount="39121">
  <si>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</si>
  <si>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</si>
  <si>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</si>
  <si>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</si>
  <si>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</si>
  <si>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</si>
  <si>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</si>
  <si>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</si>
  <si>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</si>
  <si>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</si>
  <si>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</si>
  <si>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</si>
  <si>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</si>
  <si>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</si>
  <si>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</si>
  <si>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</si>
  <si>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</si>
  <si>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</si>
  <si>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</si>
  <si>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</si>
  <si>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</si>
  <si>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</si>
  <si>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</si>
  <si>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</si>
  <si>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</si>
  <si>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</si>
  <si>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</si>
  <si>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</si>
  <si>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</si>
  <si>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</si>
  <si>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</si>
  <si>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</si>
  <si>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</si>
  <si>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</si>
  <si>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</si>
  <si>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</si>
  <si>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</si>
  <si>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</si>
  <si>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</si>
  <si>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</si>
  <si>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</si>
  <si>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</si>
  <si>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</si>
  <si>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</si>
  <si>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</si>
  <si>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</si>
  <si>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</si>
  <si>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</si>
  <si>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</si>
  <si>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</si>
  <si>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</si>
  <si>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</si>
  <si>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</si>
  <si>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</si>
  <si>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</si>
  <si>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</si>
  <si>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</si>
  <si>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</si>
  <si>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</si>
  <si>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</si>
  <si>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</si>
  <si>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</si>
  <si>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</si>
  <si>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</si>
  <si>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</si>
  <si>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</si>
  <si>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</si>
  <si>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</si>
  <si>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</si>
  <si>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</si>
  <si>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</si>
  <si>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</si>
  <si>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</si>
  <si>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</si>
  <si>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</si>
  <si>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</si>
  <si>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</si>
  <si>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</si>
  <si>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</si>
  <si>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</si>
  <si>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</si>
  <si>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</si>
  <si>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</si>
  <si>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</si>
  <si>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</si>
  <si>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</si>
  <si>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</si>
  <si>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</si>
  <si>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</si>
  <si>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</si>
  <si>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</si>
  <si>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</si>
  <si>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</si>
  <si>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</si>
  <si>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</si>
  <si>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</si>
  <si>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</si>
  <si>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</si>
  <si>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</si>
  <si>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</si>
  <si>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</si>
  <si>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</si>
  <si>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</si>
  <si>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</si>
  <si>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</si>
  <si>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</si>
  <si>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</si>
  <si>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</si>
  <si>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</si>
  <si>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</si>
  <si>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</si>
  <si>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</si>
  <si>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</si>
  <si>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</si>
  <si>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</si>
  <si>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</si>
  <si>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</si>
  <si>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</si>
  <si>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</si>
  <si>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</si>
  <si>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</si>
  <si>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</si>
  <si>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</si>
  <si>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</si>
  <si>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</si>
  <si>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</si>
  <si>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</si>
  <si>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</si>
  <si>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</si>
  <si>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</si>
  <si>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</si>
  <si>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</si>
  <si>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</si>
  <si>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</si>
  <si>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</si>
  <si>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</si>
  <si>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</si>
  <si>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</si>
  <si>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</si>
  <si>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</si>
  <si>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</si>
  <si>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</si>
  <si>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</si>
  <si>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</si>
  <si>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</si>
  <si>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</si>
  <si>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</si>
  <si>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</si>
  <si>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</si>
  <si>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</si>
  <si>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</si>
  <si>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</si>
  <si>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</si>
  <si>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</si>
  <si>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</si>
  <si>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</si>
  <si>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</si>
  <si>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</si>
  <si>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</si>
  <si>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</si>
  <si>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</si>
  <si>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</si>
  <si>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</si>
  <si>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</si>
  <si>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</si>
  <si>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</si>
  <si>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</si>
  <si>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</si>
  <si>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</si>
  <si>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</si>
  <si>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</si>
  <si>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</si>
  <si>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</si>
  <si>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</si>
  <si>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</si>
  <si>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</si>
  <si>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</si>
  <si>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</si>
  <si>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</si>
  <si>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</si>
  <si>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</si>
  <si>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</si>
  <si>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</si>
  <si>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</si>
  <si>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</si>
  <si>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</si>
  <si>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</si>
  <si>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</si>
  <si>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</si>
  <si>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</si>
  <si>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</si>
  <si>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</si>
  <si>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</si>
  <si>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</si>
  <si>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</si>
  <si>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</si>
  <si>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</si>
  <si>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</si>
  <si>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</si>
  <si>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</si>
  <si>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</si>
  <si>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</si>
  <si>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</si>
  <si>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</si>
  <si>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</si>
  <si>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</si>
  <si>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</si>
  <si>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</si>
  <si>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</si>
  <si>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</si>
  <si>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</si>
  <si>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</si>
  <si>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</si>
  <si>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</si>
  <si>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</si>
  <si>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</si>
  <si>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</si>
  <si>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</si>
  <si>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</si>
  <si>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</si>
  <si>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</si>
  <si>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</si>
  <si>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</si>
  <si>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</si>
  <si>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</si>
  <si>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</si>
  <si>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</si>
  <si>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</si>
  <si>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</si>
  <si>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</si>
  <si>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</si>
  <si>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</si>
  <si>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</si>
  <si>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</si>
  <si>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</si>
  <si>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</si>
  <si>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</si>
  <si>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</si>
  <si>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</si>
  <si>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</si>
  <si>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</si>
  <si>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</si>
  <si>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</si>
  <si>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</si>
  <si>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</si>
  <si>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</si>
  <si>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</si>
  <si>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</si>
  <si>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</si>
  <si>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</si>
  <si>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</si>
  <si>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</si>
  <si>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</si>
  <si>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</si>
  <si>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</si>
  <si>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</si>
  <si>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</si>
  <si>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</si>
  <si>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</si>
  <si>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</si>
  <si>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</si>
  <si>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</si>
  <si>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</si>
  <si>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</si>
  <si>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</si>
  <si>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</si>
  <si>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</si>
  <si>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</si>
  <si>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</si>
  <si>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</si>
  <si>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</si>
  <si>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</si>
  <si>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</si>
  <si>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</si>
  <si>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</si>
  <si>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</si>
  <si>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</si>
  <si>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</si>
  <si>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</si>
  <si>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</si>
  <si>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</si>
  <si>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</si>
  <si>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</si>
  <si>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</si>
  <si>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</si>
  <si>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</si>
  <si>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</si>
  <si>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</si>
  <si>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</si>
  <si>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</si>
  <si>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</si>
  <si>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</si>
  <si>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</si>
  <si>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</si>
  <si>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</si>
  <si>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</si>
  <si>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</si>
  <si>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</si>
  <si>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</si>
  <si>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</si>
  <si>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</si>
  <si>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</si>
  <si>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</si>
  <si>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</si>
  <si>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</si>
  <si>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</si>
  <si>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</si>
  <si>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</si>
  <si>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</si>
  <si>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</si>
  <si>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</si>
  <si>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</si>
  <si>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</si>
  <si>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</si>
  <si>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</si>
  <si>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</si>
  <si>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</si>
  <si>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</si>
  <si>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</si>
  <si>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</si>
  <si>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</si>
  <si>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</si>
  <si>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</si>
  <si>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</si>
  <si>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</si>
  <si>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</si>
  <si>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</si>
  <si>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</si>
  <si>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</si>
  <si>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</si>
  <si>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</si>
  <si>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</si>
  <si>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</si>
  <si>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</si>
  <si>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</si>
  <si>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</si>
  <si>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</si>
  <si>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</si>
  <si>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</si>
  <si>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</si>
  <si>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</si>
  <si>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</si>
  <si>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</si>
  <si>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</si>
  <si>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</si>
  <si>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</si>
  <si>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</si>
  <si>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</si>
  <si>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</si>
  <si>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</si>
  <si>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</si>
  <si>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</si>
  <si>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</si>
  <si>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</si>
  <si>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</si>
  <si>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</si>
  <si>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</si>
  <si>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</si>
  <si>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</si>
  <si>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</si>
  <si>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</si>
  <si>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</si>
  <si>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</si>
  <si>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</si>
  <si>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</si>
  <si>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</si>
  <si>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</si>
  <si>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</si>
  <si>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</si>
  <si>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</si>
  <si>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</si>
  <si>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</si>
  <si>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</si>
  <si>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</si>
  <si>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</si>
  <si>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</si>
  <si>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</si>
  <si>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</si>
  <si>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</si>
  <si>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</si>
  <si>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</si>
  <si>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</si>
  <si>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</si>
  <si>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</si>
  <si>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</si>
  <si>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</si>
  <si>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</si>
  <si>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</si>
  <si>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</si>
  <si>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</si>
  <si>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</si>
  <si>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</si>
  <si>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</si>
  <si>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</si>
  <si>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</si>
  <si>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</si>
  <si>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</si>
  <si>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</si>
  <si>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</si>
  <si>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</si>
  <si>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</si>
  <si>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</si>
  <si>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</si>
  <si>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</si>
  <si>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</si>
  <si>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</si>
  <si>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</si>
  <si>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</si>
  <si>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</si>
  <si>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</si>
  <si>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</si>
  <si>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</si>
  <si>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</si>
  <si>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</si>
  <si>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</si>
  <si>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</si>
  <si>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</si>
  <si>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</si>
  <si>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</si>
  <si>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</si>
  <si>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</si>
  <si>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</si>
  <si>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</si>
  <si>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</si>
  <si>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</si>
  <si>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</si>
  <si>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</si>
  <si>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</si>
  <si>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</si>
  <si>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</si>
  <si>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</si>
  <si>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</si>
  <si>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</si>
  <si>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</si>
  <si>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</si>
  <si>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</si>
  <si>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</si>
  <si>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</si>
  <si>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</si>
  <si>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</si>
  <si>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</si>
  <si>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</si>
  <si>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</si>
  <si>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</si>
  <si>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</si>
  <si>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</si>
  <si>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</si>
  <si>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</si>
  <si>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</si>
  <si>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</si>
  <si>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</si>
  <si>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</si>
  <si>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</si>
  <si>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</si>
  <si>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</si>
  <si>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</si>
  <si>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</si>
  <si>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</si>
  <si>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</si>
  <si>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</si>
  <si>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</si>
  <si>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</si>
  <si>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</si>
  <si>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</si>
  <si>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</si>
  <si>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</si>
  <si>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</si>
  <si>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</si>
  <si>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</si>
  <si>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</si>
  <si>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</si>
  <si>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</si>
  <si>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</si>
  <si>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</si>
  <si>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</si>
  <si>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</si>
  <si>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</si>
  <si>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</si>
  <si>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</si>
  <si>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</si>
  <si>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</si>
  <si>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</si>
  <si>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</si>
  <si>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</si>
  <si>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</si>
  <si>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</si>
  <si>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</si>
  <si>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</si>
  <si>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</si>
  <si>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</si>
  <si>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</si>
  <si>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</si>
  <si>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</si>
  <si>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</si>
  <si>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</si>
  <si>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</si>
  <si>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</si>
  <si>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</si>
  <si>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</si>
  <si>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</si>
  <si>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</si>
  <si>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</si>
  <si>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</si>
  <si>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</si>
  <si>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</si>
  <si>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</si>
  <si>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</si>
  <si>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</si>
  <si>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</si>
  <si>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</si>
  <si>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</si>
  <si>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</si>
  <si>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</si>
  <si>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</si>
  <si>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</si>
  <si>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</si>
  <si>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</si>
  <si>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</si>
  <si>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</si>
  <si>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</si>
  <si>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</si>
  <si>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</si>
  <si>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</si>
  <si>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</si>
  <si>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</si>
  <si>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</si>
  <si>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</si>
  <si>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</si>
  <si>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</si>
  <si>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</si>
  <si>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</si>
  <si>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</si>
  <si>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</si>
  <si>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</si>
  <si>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</si>
  <si>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</si>
  <si>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</si>
  <si>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</si>
  <si>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</si>
  <si>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</si>
  <si>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</si>
  <si>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</si>
  <si>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</si>
  <si>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</si>
  <si>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</si>
  <si>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</si>
  <si>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</si>
  <si>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</si>
  <si>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</si>
  <si>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</si>
  <si>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</si>
  <si>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</si>
  <si>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</si>
  <si>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</si>
  <si>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</si>
  <si>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</si>
  <si>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</si>
  <si>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</si>
  <si>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</si>
  <si>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</si>
  <si>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</si>
  <si>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</si>
  <si>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</si>
  <si>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</si>
  <si>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</si>
  <si>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</si>
  <si>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</si>
  <si>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</si>
  <si>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</si>
  <si>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</si>
  <si>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</si>
  <si>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</si>
  <si>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</si>
  <si>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</si>
  <si>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</si>
  <si>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</si>
  <si>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</si>
  <si>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</si>
  <si>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</si>
  <si>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</si>
  <si>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</si>
  <si>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</si>
  <si>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</si>
  <si>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</si>
  <si>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</si>
  <si>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</si>
  <si>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</si>
  <si>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</si>
  <si>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</si>
  <si>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</si>
  <si>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</si>
  <si>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</si>
  <si>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</si>
  <si>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</si>
  <si>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</si>
  <si>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</si>
  <si>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</si>
  <si>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</si>
  <si>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</si>
  <si>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</si>
  <si>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</si>
  <si>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</si>
  <si>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</si>
  <si>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</si>
  <si>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</si>
  <si>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</si>
  <si>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</si>
  <si>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</si>
  <si>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</si>
  <si>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</si>
  <si>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</si>
  <si>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</si>
  <si>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</si>
  <si>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</si>
  <si>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</si>
  <si>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</si>
  <si>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</si>
  <si>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</si>
  <si>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</si>
  <si>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</si>
  <si>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</si>
  <si>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</si>
  <si>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</si>
  <si>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</si>
  <si>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</si>
  <si>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</si>
  <si>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</si>
  <si>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</si>
  <si>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</si>
  <si>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</si>
  <si>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</si>
  <si>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</si>
  <si>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</si>
  <si>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</si>
  <si>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</si>
  <si>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</si>
  <si>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</si>
  <si>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</si>
  <si>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</si>
  <si>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</si>
  <si>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</si>
  <si>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</si>
  <si>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</si>
  <si>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</si>
  <si>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</si>
  <si>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</si>
  <si>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</si>
  <si>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</si>
  <si>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</si>
  <si>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</si>
  <si>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</si>
  <si>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</si>
  <si>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</si>
  <si>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</si>
  <si>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</si>
  <si>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</si>
  <si>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</si>
  <si>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</si>
  <si>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</si>
  <si>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</si>
  <si>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</si>
  <si>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</si>
  <si>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</si>
  <si>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</si>
  <si>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</si>
  <si>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</si>
  <si>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</si>
  <si>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</si>
  <si>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</si>
  <si>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</si>
  <si>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</si>
  <si>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</si>
  <si>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</si>
  <si>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</si>
  <si>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</si>
  <si>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</si>
  <si>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</si>
  <si>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</si>
  <si>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</si>
  <si>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</si>
  <si>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</si>
  <si>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</si>
  <si>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</si>
  <si>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</si>
  <si>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</si>
  <si>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</si>
  <si>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</si>
  <si>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</si>
  <si>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</si>
  <si>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</si>
  <si>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</si>
  <si>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</si>
  <si>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</si>
  <si>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</si>
  <si>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</si>
  <si>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</si>
  <si>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</si>
  <si>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</si>
  <si>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</si>
  <si>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</si>
  <si>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</si>
  <si>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</si>
  <si>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</si>
  <si>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</si>
  <si>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</si>
  <si>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</si>
  <si>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</si>
  <si>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</si>
  <si>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</si>
  <si>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</si>
  <si>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</si>
  <si>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</si>
  <si>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</si>
  <si>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</si>
  <si>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</si>
  <si>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</si>
  <si>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</si>
  <si>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</si>
  <si>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</si>
  <si>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</si>
  <si>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</si>
  <si>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</si>
  <si>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</si>
  <si>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</si>
  <si>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</si>
  <si>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</si>
  <si>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</si>
  <si>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</si>
  <si>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</si>
  <si>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</si>
  <si>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</si>
  <si>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</si>
  <si>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</si>
  <si>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</si>
  <si>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</si>
  <si>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</si>
  <si>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</si>
  <si>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</si>
  <si>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</si>
  <si>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</si>
  <si>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</si>
  <si>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</si>
  <si>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</si>
  <si>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</si>
  <si>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</si>
  <si>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</si>
  <si>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</si>
  <si>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</si>
  <si>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</si>
  <si>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</si>
  <si>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</si>
  <si>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</si>
  <si>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</si>
  <si>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</si>
  <si>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</si>
  <si>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</si>
  <si>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</si>
  <si>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</si>
  <si>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</si>
  <si>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</si>
  <si>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</si>
  <si>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</si>
  <si>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</si>
  <si>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</si>
  <si>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</si>
  <si>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</si>
  <si>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</si>
  <si>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</si>
  <si>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</si>
  <si>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</si>
  <si>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</si>
  <si>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</si>
  <si>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</si>
  <si>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</si>
  <si>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</si>
  <si>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</si>
  <si>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</si>
  <si>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</si>
  <si>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</si>
  <si>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</si>
  <si>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</si>
  <si>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</si>
  <si>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</si>
  <si>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</si>
  <si>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</si>
  <si>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</si>
  <si>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</si>
  <si>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</si>
  <si>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</si>
  <si>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</si>
  <si>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</si>
  <si>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</si>
  <si>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</si>
  <si>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</si>
  <si>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</si>
  <si>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</si>
  <si>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</si>
  <si>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</si>
  <si>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</si>
  <si>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</si>
  <si>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</si>
  <si>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</si>
  <si>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</si>
  <si>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</si>
  <si>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</si>
  <si>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</si>
  <si>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</si>
  <si>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</si>
  <si>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</si>
  <si>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</si>
  <si>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</si>
  <si>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</si>
  <si>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</si>
  <si>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</si>
  <si>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</si>
  <si>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</si>
  <si>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</si>
  <si>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</si>
  <si>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</si>
  <si>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</si>
  <si>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</si>
  <si>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</si>
  <si>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</si>
  <si>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</si>
  <si>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</si>
  <si>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</si>
  <si>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</si>
  <si>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</si>
  <si>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</si>
  <si>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</si>
  <si>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</si>
  <si>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</si>
  <si>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</si>
  <si>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</si>
  <si>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</si>
  <si>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</si>
  <si>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</si>
  <si>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</si>
  <si>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</si>
  <si>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</si>
  <si>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</si>
  <si>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</si>
  <si>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</si>
  <si>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</si>
  <si>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</si>
  <si>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</si>
  <si>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</si>
  <si>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</si>
  <si>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</si>
  <si>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</si>
  <si>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</si>
  <si>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</si>
  <si>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</si>
  <si>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</si>
  <si>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</si>
  <si>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</si>
  <si>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</si>
  <si>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</si>
  <si>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</si>
  <si>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</si>
  <si>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</si>
  <si>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</si>
  <si>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</si>
  <si>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</si>
  <si>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</si>
  <si>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</si>
  <si>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</si>
  <si>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</si>
  <si>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</si>
  <si>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</si>
  <si>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</si>
  <si>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</si>
  <si>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</si>
  <si>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</si>
  <si>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</si>
  <si>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</si>
  <si>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</si>
  <si>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</si>
  <si>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</si>
  <si>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</si>
  <si>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</si>
  <si>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</si>
  <si>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</si>
  <si>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</si>
  <si>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</si>
  <si>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</si>
  <si>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</si>
  <si>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</si>
  <si>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</si>
  <si>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</si>
  <si>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</si>
  <si>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</si>
  <si>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</si>
  <si>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</si>
  <si>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</si>
  <si>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</si>
  <si>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</si>
  <si>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</si>
  <si>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</si>
  <si>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</si>
  <si>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</si>
  <si>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</si>
  <si>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</si>
  <si>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</si>
  <si>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</si>
  <si>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</si>
  <si>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</si>
  <si>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</si>
  <si>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</si>
  <si>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</si>
  <si>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</si>
  <si>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</si>
  <si>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</si>
  <si>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</si>
  <si>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</si>
  <si>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</si>
  <si>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</si>
  <si>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</si>
  <si>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</si>
  <si>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</si>
  <si>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</si>
  <si>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</si>
  <si>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</si>
  <si>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</si>
  <si>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</si>
  <si>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</si>
  <si>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</si>
  <si>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</si>
  <si>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</si>
  <si>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</si>
  <si>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</si>
  <si>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</si>
  <si>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</si>
  <si>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</si>
  <si>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</si>
  <si>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</si>
  <si>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</si>
  <si>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</si>
  <si>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</si>
  <si>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</si>
  <si>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</si>
  <si>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</si>
  <si>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</si>
  <si>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</si>
  <si>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</si>
  <si>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</si>
  <si>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</si>
  <si>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</si>
  <si>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</si>
  <si>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</si>
  <si>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</si>
  <si>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</si>
  <si>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</si>
  <si>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</si>
  <si>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</si>
  <si>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</si>
  <si>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</si>
  <si>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</si>
  <si>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</si>
  <si>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</si>
  <si>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</si>
  <si>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</si>
  <si>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</si>
  <si>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</si>
  <si>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</si>
  <si>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</si>
  <si>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</si>
  <si>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</si>
  <si>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</si>
  <si>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</si>
  <si>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</si>
  <si>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</si>
  <si>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</si>
  <si>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</si>
  <si>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</si>
  <si>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</si>
  <si>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</si>
  <si>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</si>
  <si>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</si>
  <si>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</si>
  <si>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</si>
  <si>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</si>
  <si>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</si>
  <si>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</si>
  <si>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</si>
  <si>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</si>
  <si>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</si>
  <si>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</si>
  <si>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</si>
  <si>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</si>
  <si>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</si>
  <si>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</si>
  <si>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</si>
  <si>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</si>
  <si>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</si>
  <si>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</si>
  <si>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</si>
  <si>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</si>
  <si>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</si>
  <si>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</si>
  <si>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</si>
  <si>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</si>
  <si>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</si>
  <si>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</si>
  <si>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</si>
  <si>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</si>
  <si>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</si>
  <si>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</si>
  <si>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</si>
  <si>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</si>
  <si>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</si>
  <si>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</si>
  <si>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</si>
  <si>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</si>
  <si>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</si>
  <si>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</si>
  <si>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</si>
  <si>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</si>
  <si>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</si>
  <si>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</si>
  <si>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</si>
  <si>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</si>
  <si>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</si>
  <si>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</si>
  <si>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</si>
  <si>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</si>
  <si>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</si>
  <si>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</si>
  <si>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</si>
  <si>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</si>
  <si>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</si>
  <si>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</si>
  <si>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</si>
  <si>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</si>
  <si>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</si>
  <si>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</si>
  <si>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</si>
  <si>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</si>
  <si>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</si>
  <si>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</si>
  <si>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</si>
  <si>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</si>
  <si>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</si>
  <si>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</si>
  <si>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</si>
  <si>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</si>
  <si>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</si>
  <si>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</si>
  <si>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</si>
  <si>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</si>
  <si>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</si>
  <si>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</si>
  <si>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</si>
  <si>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</si>
  <si>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</si>
  <si>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</si>
  <si>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</si>
  <si>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</si>
  <si>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</si>
  <si>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</si>
  <si>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</si>
  <si>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</si>
  <si>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</si>
  <si>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</si>
  <si>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</si>
  <si>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</si>
  <si>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</si>
  <si>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</si>
  <si>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</si>
  <si>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</si>
  <si>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</si>
  <si>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</si>
  <si>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</si>
  <si>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</si>
  <si>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</si>
  <si>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</si>
  <si>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</si>
  <si>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</si>
  <si>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</si>
  <si>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</si>
  <si>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</si>
  <si>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</si>
  <si>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</si>
  <si>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</si>
  <si>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</si>
  <si>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</si>
  <si>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</si>
  <si>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</si>
  <si>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</si>
  <si>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</si>
  <si>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</si>
  <si>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</si>
  <si>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</si>
  <si>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</si>
  <si>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</si>
  <si>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</si>
  <si>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</si>
  <si>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</si>
  <si>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</si>
  <si>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</si>
  <si>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</si>
  <si>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</si>
  <si>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</si>
  <si>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</si>
  <si>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</si>
  <si>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</si>
  <si>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</si>
  <si>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</si>
  <si>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</si>
  <si>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</si>
  <si>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</si>
  <si>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</si>
  <si>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</si>
  <si>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</si>
  <si>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</si>
  <si>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</si>
  <si>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</si>
  <si>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</si>
  <si>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</si>
  <si>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</si>
  <si>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</si>
  <si>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</si>
  <si>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</si>
  <si>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</si>
  <si>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</si>
  <si>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</si>
  <si>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</si>
  <si>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</si>
  <si>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</si>
  <si>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</si>
  <si>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</si>
  <si>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</si>
  <si>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</si>
  <si>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</si>
  <si>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</si>
  <si>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</si>
  <si>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</si>
  <si>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</si>
  <si>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</si>
  <si>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</si>
  <si>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</si>
  <si>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</si>
  <si>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</si>
  <si>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</si>
  <si>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</si>
  <si>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</si>
  <si>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</si>
  <si>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</si>
  <si>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</si>
  <si>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</si>
  <si>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</si>
  <si>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</si>
  <si>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</si>
  <si>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</si>
  <si>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</si>
  <si>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</si>
  <si>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</si>
  <si>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</si>
  <si>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</si>
  <si>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</si>
  <si>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</si>
  <si>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</si>
  <si>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</si>
  <si>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</si>
  <si>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</si>
  <si>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</si>
  <si>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</si>
  <si>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</si>
  <si>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</si>
  <si>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</si>
  <si>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</si>
  <si>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</si>
  <si>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</si>
  <si>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</si>
  <si>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</si>
  <si>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</si>
  <si>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</si>
  <si>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</si>
  <si>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</si>
  <si>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</si>
  <si>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</si>
  <si>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</si>
  <si>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</si>
  <si>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</si>
  <si>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</si>
  <si>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</si>
  <si>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</si>
  <si>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</si>
  <si>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</si>
  <si>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</si>
  <si>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</si>
  <si>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</si>
  <si>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</si>
  <si>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</si>
  <si>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</si>
  <si>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</si>
  <si>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</si>
  <si>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</si>
  <si>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</si>
  <si>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</si>
  <si>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</si>
  <si>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</si>
  <si>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</si>
  <si>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</si>
  <si>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</si>
  <si>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</si>
  <si>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</si>
  <si>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</si>
  <si>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</si>
  <si>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</si>
  <si>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</si>
  <si>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</si>
  <si>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</si>
  <si>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</si>
  <si>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</si>
  <si>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</si>
  <si>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</si>
  <si>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</si>
  <si>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</si>
  <si>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</si>
  <si>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</si>
  <si>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</si>
  <si>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</si>
  <si>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</si>
  <si>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</si>
  <si>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</si>
  <si>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</si>
  <si>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</si>
  <si>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</si>
  <si>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</si>
  <si>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</si>
  <si>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</si>
  <si>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</si>
  <si>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</si>
  <si>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</si>
  <si>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</si>
  <si>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</si>
  <si>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</si>
  <si>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</si>
  <si>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</si>
  <si>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</si>
  <si>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</si>
  <si>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</si>
  <si>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</si>
  <si>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</si>
  <si>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</si>
  <si>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</si>
  <si>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</si>
  <si>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</si>
  <si>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</si>
  <si>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</si>
  <si>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</si>
  <si>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</si>
  <si>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</si>
  <si>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</si>
  <si>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</si>
  <si>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</si>
  <si>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</si>
  <si>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</si>
  <si>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</si>
  <si>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</si>
  <si>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</si>
  <si>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</si>
  <si>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</si>
  <si>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</si>
  <si>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</si>
  <si>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</si>
  <si>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</si>
  <si>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</si>
  <si>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</si>
  <si>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</si>
  <si>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</si>
  <si>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</si>
  <si>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</si>
  <si>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</si>
  <si>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</si>
  <si>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</si>
  <si>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</si>
  <si>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</si>
  <si>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</si>
  <si>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</si>
  <si>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</si>
  <si>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</si>
  <si>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</si>
  <si>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</si>
  <si>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</si>
  <si>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</si>
  <si>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</si>
  <si>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</si>
  <si>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</si>
  <si>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</si>
  <si>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</si>
  <si>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</si>
  <si>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</si>
  <si>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</si>
  <si>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</si>
  <si>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</si>
  <si>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</si>
  <si>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</si>
  <si>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</si>
  <si>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</si>
  <si>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</si>
  <si>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</si>
  <si>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</si>
  <si>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</si>
  <si>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</si>
  <si>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</si>
  <si>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</si>
  <si>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</si>
  <si>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</si>
  <si>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</si>
  <si>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</si>
  <si>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</si>
  <si>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</si>
  <si>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</si>
  <si>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</si>
  <si>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</si>
  <si>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</si>
  <si>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</si>
  <si>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</si>
  <si>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</si>
  <si>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</si>
  <si>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</si>
  <si>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</si>
  <si>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</si>
  <si>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</si>
  <si>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</si>
  <si>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</si>
  <si>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</si>
  <si>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</si>
  <si>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</si>
  <si>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</si>
  <si>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</si>
  <si>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</si>
  <si>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</si>
  <si>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</si>
  <si>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</si>
  <si>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</si>
  <si>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</si>
  <si>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</si>
  <si>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</si>
  <si>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</si>
  <si>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</si>
  <si>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</si>
  <si>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</si>
  <si>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</si>
  <si>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</si>
  <si>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</si>
  <si>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</si>
  <si>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</si>
  <si>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</si>
  <si>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</si>
  <si>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</si>
  <si>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</si>
  <si>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</si>
  <si>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</si>
  <si>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</si>
  <si>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</si>
  <si>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</si>
  <si>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</si>
  <si>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</si>
  <si>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</si>
  <si>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</si>
  <si>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</si>
  <si>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</si>
  <si>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</si>
  <si>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</si>
  <si>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</si>
  <si>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</si>
  <si>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</si>
  <si>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</si>
  <si>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</si>
  <si>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</si>
  <si>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</si>
  <si>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</si>
  <si>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</si>
  <si>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</si>
  <si>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</si>
  <si>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</si>
  <si>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</si>
  <si>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</si>
  <si>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</si>
  <si>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</si>
  <si>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</si>
  <si>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</si>
  <si>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</si>
  <si>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</si>
  <si>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</si>
  <si>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</si>
  <si>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</si>
  <si>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</si>
  <si>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</si>
  <si>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</si>
  <si>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</si>
  <si>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</si>
  <si>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</si>
  <si>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</si>
  <si>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</si>
  <si>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</si>
  <si>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</si>
  <si>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</si>
  <si>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</si>
  <si>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</si>
  <si>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</si>
  <si>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</si>
  <si>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</si>
  <si>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</si>
  <si>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</si>
  <si>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</si>
  <si>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</si>
  <si>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</si>
  <si>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</si>
  <si>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</si>
  <si>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</si>
  <si>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</si>
  <si>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</si>
  <si>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</si>
  <si>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</si>
  <si>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</si>
  <si>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</si>
  <si>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</si>
  <si>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</si>
  <si>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</si>
  <si>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</si>
  <si>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</si>
  <si>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</si>
  <si>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</si>
  <si>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</si>
  <si>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</si>
  <si>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</si>
  <si>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</si>
  <si>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</si>
  <si>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</si>
  <si>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</si>
  <si>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</si>
  <si>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</si>
  <si>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</si>
  <si>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</si>
  <si>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</si>
  <si>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</si>
  <si>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</si>
  <si>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</si>
  <si>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</si>
  <si>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</si>
  <si>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</si>
  <si>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</si>
  <si>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</si>
  <si>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</si>
  <si>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</si>
  <si>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</si>
  <si>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</si>
  <si>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</si>
  <si>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</si>
  <si>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</si>
  <si>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</si>
  <si>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</si>
  <si>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</si>
  <si>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</si>
  <si>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</si>
  <si>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</si>
  <si>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</si>
  <si>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</si>
  <si>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</si>
  <si>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</si>
  <si>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</si>
  <si>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</si>
  <si>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</si>
  <si>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</si>
  <si>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</si>
  <si>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</si>
  <si>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</si>
  <si>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</si>
  <si>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</si>
  <si>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</si>
  <si>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</si>
  <si>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</si>
  <si>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</si>
  <si>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</si>
  <si>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</si>
  <si>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</si>
  <si>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</si>
  <si>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</si>
  <si>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</si>
  <si>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</si>
  <si>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</si>
  <si>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</si>
  <si>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</si>
  <si>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</si>
  <si>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</si>
  <si>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</si>
  <si>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</si>
  <si>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</si>
  <si>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</si>
  <si>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</si>
  <si>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</si>
  <si>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</si>
  <si>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</si>
  <si>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</si>
  <si>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</si>
  <si>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</si>
  <si>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</si>
  <si>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</si>
  <si>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</si>
  <si>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</si>
  <si>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</si>
  <si>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</si>
  <si>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</si>
  <si>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</si>
  <si>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</si>
  <si>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</si>
  <si>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</si>
  <si>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</si>
  <si>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</si>
  <si>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</si>
  <si>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</si>
  <si>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</si>
  <si>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</si>
  <si>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</si>
  <si>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</si>
  <si>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</si>
  <si>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</si>
  <si>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</si>
  <si>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</si>
  <si>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</si>
  <si>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</si>
  <si>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</si>
  <si>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</si>
  <si>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</si>
  <si>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</si>
  <si>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</si>
  <si>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</si>
  <si>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</si>
  <si>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</si>
  <si>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</si>
  <si>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</si>
  <si>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</si>
  <si>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</si>
  <si>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</si>
  <si>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</si>
  <si>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</si>
  <si>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</si>
  <si>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</si>
  <si>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</si>
  <si>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</si>
  <si>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</si>
  <si>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</si>
  <si>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</si>
  <si>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</si>
  <si>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</si>
  <si>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</si>
  <si>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</si>
  <si>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</si>
  <si>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</si>
  <si>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</si>
  <si>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</si>
  <si>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</si>
  <si>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</si>
  <si>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</si>
  <si>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</si>
  <si>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</si>
  <si>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</si>
  <si>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</si>
  <si>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</si>
  <si>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</si>
  <si>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</si>
  <si>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</si>
  <si>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</si>
  <si>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</si>
  <si>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</si>
  <si>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</si>
  <si>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</si>
  <si>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</si>
  <si>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</si>
  <si>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</si>
  <si>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</si>
  <si>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</si>
  <si>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</si>
  <si>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</si>
  <si>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</si>
  <si>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</si>
  <si>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</si>
  <si>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</si>
  <si>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</si>
  <si>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</si>
  <si>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</si>
  <si>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</si>
  <si>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</si>
  <si>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</si>
  <si>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</si>
  <si>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</si>
  <si>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</si>
  <si>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</si>
  <si>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</si>
  <si>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</si>
  <si>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</si>
  <si>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</si>
  <si>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</si>
  <si>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</si>
  <si>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</si>
  <si>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</si>
  <si>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</si>
  <si>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</si>
  <si>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</si>
  <si>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</si>
  <si>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</si>
  <si>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</si>
  <si>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</si>
  <si>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</si>
  <si>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</si>
  <si>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</si>
  <si>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</si>
  <si>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</si>
  <si>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</si>
  <si>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</si>
  <si>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</si>
  <si>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</si>
  <si>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</si>
  <si>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</si>
  <si>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</si>
  <si>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</si>
  <si>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</si>
  <si>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</si>
  <si>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</si>
  <si>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</si>
  <si>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</si>
  <si>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</si>
  <si>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</si>
  <si>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</si>
  <si>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</si>
  <si>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</si>
  <si>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</si>
  <si>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</si>
  <si>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</si>
  <si>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</si>
  <si>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</si>
  <si>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</si>
  <si>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</si>
  <si>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</si>
  <si>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</si>
  <si>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</si>
  <si>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</si>
  <si>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</si>
  <si>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</si>
  <si>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</si>
  <si>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</si>
  <si>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</si>
  <si>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</si>
  <si>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</si>
  <si>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</si>
  <si>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</si>
  <si>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</si>
  <si>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</si>
  <si>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</si>
  <si>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</si>
  <si>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</si>
  <si>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</si>
  <si>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</si>
  <si>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</si>
  <si>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</si>
  <si>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</si>
  <si>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</si>
  <si>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</si>
  <si>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</si>
  <si>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</si>
  <si>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</si>
  <si>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</si>
  <si>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</si>
  <si>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</si>
  <si>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</si>
  <si>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</si>
  <si>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</si>
  <si>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</si>
  <si>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</si>
  <si>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</si>
  <si>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</si>
  <si>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</si>
  <si>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</si>
  <si>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</si>
  <si>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</si>
  <si>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</si>
  <si>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</si>
  <si>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</si>
  <si>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</si>
  <si>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</si>
  <si>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</si>
  <si>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</si>
  <si>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</si>
  <si>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</si>
  <si>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</si>
  <si>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</si>
  <si>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</si>
  <si>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</si>
  <si>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</si>
  <si>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</si>
  <si>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</si>
  <si>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</si>
  <si>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</si>
  <si>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</si>
  <si>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</si>
  <si>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</si>
  <si>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</si>
  <si>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</si>
  <si>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</si>
  <si>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</si>
  <si>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</si>
  <si>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</si>
  <si>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</si>
  <si>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</si>
  <si>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</si>
  <si>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</si>
  <si>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</si>
  <si>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</si>
  <si>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</si>
  <si>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</si>
  <si>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</si>
  <si>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</si>
  <si>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</si>
  <si>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</si>
  <si>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</si>
  <si>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</si>
  <si>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</si>
  <si>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</si>
  <si>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</si>
  <si>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</si>
  <si>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</si>
  <si>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</si>
  <si>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</si>
  <si>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</si>
  <si>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</si>
  <si>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</si>
  <si>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</si>
  <si>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</si>
  <si>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</si>
  <si>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</si>
  <si>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</si>
  <si>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</si>
  <si>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</si>
  <si>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</si>
  <si>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</si>
  <si>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</si>
  <si>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</si>
  <si>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</si>
  <si>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</si>
  <si>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</si>
  <si>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</si>
  <si>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</si>
  <si>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</si>
  <si>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</si>
  <si>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</si>
  <si>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</si>
  <si>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</si>
  <si>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</si>
  <si>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</si>
  <si>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</si>
  <si>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</si>
  <si>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</si>
  <si>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</si>
  <si>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</si>
  <si>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</si>
  <si>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</si>
  <si>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</si>
  <si>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</si>
  <si>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</si>
  <si>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</si>
  <si>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</si>
  <si>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</si>
  <si>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</si>
  <si>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</si>
  <si>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</si>
  <si>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</si>
  <si>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</si>
  <si>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</si>
  <si>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</si>
  <si>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</si>
  <si>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</si>
  <si>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</si>
  <si>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</si>
  <si>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</si>
  <si>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</si>
  <si>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</si>
  <si>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</si>
  <si>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</si>
  <si>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</si>
  <si>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</si>
  <si>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</si>
  <si>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</si>
  <si>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</si>
  <si>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</si>
  <si>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</si>
  <si>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</si>
  <si>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</si>
  <si>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</si>
  <si>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</si>
  <si>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</si>
  <si>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</si>
  <si>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</si>
  <si>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</si>
  <si>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</si>
  <si>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</si>
  <si>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</si>
  <si>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</si>
  <si>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</si>
  <si>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</si>
  <si>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</si>
  <si>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</si>
  <si>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</si>
  <si>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</si>
  <si>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</si>
  <si>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</si>
  <si>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</si>
  <si>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</si>
  <si>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</si>
  <si>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</si>
  <si>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</si>
  <si>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</si>
  <si>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</si>
  <si>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</si>
  <si>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</si>
  <si>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</si>
  <si>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</si>
  <si>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</si>
  <si>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</si>
  <si>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</si>
  <si>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</si>
  <si>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</si>
  <si>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</si>
  <si>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</si>
  <si>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</si>
  <si>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</si>
  <si>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</si>
  <si>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</si>
  <si>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</si>
  <si>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</si>
  <si>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</si>
  <si>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</si>
  <si>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</si>
  <si>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</si>
  <si>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</si>
  <si>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</si>
  <si>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</si>
  <si>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</si>
  <si>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</si>
  <si>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</si>
  <si>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</si>
  <si>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</si>
  <si>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</si>
  <si>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</si>
  <si>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</si>
  <si>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</si>
  <si>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</si>
  <si>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</si>
  <si>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</si>
  <si>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</si>
  <si>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</si>
  <si>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</si>
  <si>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</si>
  <si>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</si>
  <si>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</si>
  <si>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</si>
  <si>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</si>
  <si>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</si>
  <si>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</si>
  <si>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</si>
  <si>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</si>
  <si>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</si>
  <si>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</si>
  <si>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</si>
  <si>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</si>
  <si>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</si>
  <si>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</si>
  <si>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</si>
  <si>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</si>
  <si>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</si>
  <si>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</si>
  <si>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</si>
  <si>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</si>
  <si>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</si>
  <si>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</si>
  <si>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</si>
  <si>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</si>
  <si>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</si>
  <si>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</si>
  <si>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</si>
  <si>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</si>
  <si>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</si>
  <si>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</si>
  <si>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</si>
  <si>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</si>
  <si>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</si>
  <si>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</si>
  <si>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</si>
  <si>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</si>
  <si>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</si>
  <si>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</si>
  <si>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</si>
  <si>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</si>
  <si>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</si>
  <si>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</si>
  <si>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</si>
  <si>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</si>
  <si>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</si>
  <si>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</si>
  <si>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</si>
  <si>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</si>
  <si>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</si>
  <si>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</si>
  <si>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</si>
  <si>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</si>
  <si>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</si>
  <si>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</si>
  <si>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</si>
  <si>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</si>
  <si>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</si>
  <si>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</si>
  <si>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</si>
  <si>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</si>
  <si>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</si>
  <si>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</si>
  <si>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</si>
  <si>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</si>
  <si>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</si>
  <si>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</si>
  <si>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</si>
  <si>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</si>
  <si>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</si>
  <si>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</si>
  <si>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</si>
  <si>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</si>
  <si>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</si>
  <si>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</si>
  <si>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</si>
  <si>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</si>
  <si>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</si>
  <si>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</si>
  <si>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</si>
  <si>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</si>
  <si>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</si>
  <si>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</si>
  <si>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</si>
  <si>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</si>
  <si>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</si>
  <si>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</si>
  <si>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</si>
  <si>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</si>
  <si>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</si>
  <si>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</si>
  <si>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</si>
  <si>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</si>
  <si>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</si>
  <si>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</si>
  <si>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</si>
  <si>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</si>
  <si>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</si>
  <si>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</si>
  <si>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</si>
  <si>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</si>
  <si>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</si>
  <si>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</si>
  <si>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</si>
  <si>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</si>
  <si>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</si>
  <si>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</si>
  <si>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</si>
  <si>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</si>
  <si>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</si>
  <si>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</si>
  <si>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</si>
  <si>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</si>
  <si>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</si>
  <si>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</si>
  <si>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</si>
  <si>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</si>
  <si>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</si>
  <si>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</si>
  <si>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</si>
  <si>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</si>
  <si>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</si>
  <si>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</si>
  <si>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</si>
  <si>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</si>
  <si>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</si>
  <si>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</si>
  <si>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</si>
  <si>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</si>
  <si>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</si>
  <si>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</si>
  <si>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</si>
  <si>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</si>
  <si>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</si>
  <si>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</si>
  <si>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</si>
  <si>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</si>
  <si>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</si>
  <si>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</si>
  <si>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</si>
  <si>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</si>
  <si>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</si>
  <si>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</si>
  <si>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</si>
  <si>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</si>
  <si>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</si>
  <si>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</si>
  <si>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</si>
  <si>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</si>
  <si>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</si>
  <si>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</si>
  <si>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</si>
  <si>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</si>
  <si>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</si>
  <si>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</si>
  <si>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</si>
  <si>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</si>
  <si>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</si>
  <si>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</si>
  <si>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</si>
  <si>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</si>
  <si>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</si>
  <si>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</si>
  <si>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</si>
  <si>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</si>
  <si>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</si>
  <si>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</si>
  <si>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</si>
  <si>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</si>
  <si>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</si>
  <si>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</si>
  <si>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</si>
  <si>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</si>
  <si>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</si>
  <si>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</si>
  <si>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</si>
  <si>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</si>
  <si>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</si>
  <si>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</si>
  <si>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</si>
  <si>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</si>
  <si>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</si>
  <si>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</si>
  <si>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</si>
  <si>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</si>
  <si>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</si>
  <si>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</si>
  <si>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</si>
  <si>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</si>
  <si>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</si>
  <si>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</si>
  <si>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</si>
  <si>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</si>
  <si>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</si>
  <si>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</si>
  <si>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</si>
  <si>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</si>
  <si>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</si>
  <si>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</si>
  <si>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</si>
  <si>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</si>
  <si>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</si>
  <si>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</si>
  <si>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</si>
  <si>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</si>
  <si>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</si>
  <si>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</si>
  <si>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</si>
  <si>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</si>
  <si>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</si>
  <si>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</si>
  <si>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</si>
  <si>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</si>
  <si>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</si>
  <si>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</si>
  <si>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</si>
  <si>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</si>
  <si>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</si>
  <si>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</si>
  <si>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</si>
  <si>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</si>
  <si>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</si>
  <si>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</si>
  <si>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</si>
  <si>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</si>
  <si>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</si>
  <si>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</si>
  <si>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</si>
  <si>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</si>
  <si>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</si>
  <si>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</si>
  <si>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</si>
  <si>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</si>
  <si>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</si>
  <si>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</si>
  <si>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</si>
  <si>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</si>
  <si>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</si>
  <si>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</si>
  <si>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</si>
  <si>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</si>
  <si>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</si>
  <si>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</si>
  <si>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</si>
  <si>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</si>
  <si>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</si>
  <si>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</si>
  <si>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</si>
  <si>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</si>
  <si>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</si>
  <si>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</si>
  <si>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</si>
  <si>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</si>
  <si>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</si>
  <si>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</si>
  <si>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</si>
  <si>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</si>
  <si>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</si>
  <si>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</si>
  <si>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</si>
  <si>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</si>
  <si>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</si>
  <si>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</si>
  <si>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</si>
  <si>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</si>
  <si>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</si>
  <si>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</si>
  <si>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</si>
  <si>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</si>
  <si>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</si>
  <si>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</si>
  <si>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</si>
  <si>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</si>
  <si>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</si>
  <si>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</si>
  <si>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</si>
  <si>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</si>
  <si>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</si>
  <si>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</si>
  <si>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</si>
  <si>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</si>
  <si>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</si>
  <si>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</si>
  <si>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</si>
  <si>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</si>
  <si>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</si>
  <si>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</si>
  <si>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</si>
  <si>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</si>
  <si>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</si>
  <si>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</si>
  <si>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</si>
  <si>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</si>
  <si>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</si>
  <si>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</si>
  <si>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</si>
  <si>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</si>
  <si>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</si>
  <si>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</si>
  <si>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</si>
  <si>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</si>
  <si>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</si>
  <si>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</si>
  <si>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</si>
  <si>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</si>
  <si>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</si>
  <si>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</si>
  <si>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</si>
  <si>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</si>
  <si>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</si>
  <si>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</si>
  <si>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</si>
  <si>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</si>
  <si>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</si>
  <si>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</si>
  <si>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</si>
  <si>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</si>
  <si>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</si>
  <si>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</si>
  <si>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</si>
  <si>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</si>
  <si>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</si>
  <si>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</si>
  <si>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</si>
  <si>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</si>
  <si>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</si>
  <si>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</si>
  <si>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</si>
  <si>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</si>
  <si>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</si>
  <si>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</si>
  <si>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</si>
  <si>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</si>
  <si>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</si>
  <si>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</si>
  <si>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</si>
  <si>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</si>
  <si>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</si>
  <si>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</si>
  <si>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</si>
  <si>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</si>
  <si>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</si>
  <si>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</si>
  <si>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</si>
  <si>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</si>
  <si>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</si>
  <si>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</si>
  <si>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</si>
  <si>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</si>
  <si>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</si>
  <si>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</si>
  <si>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</si>
  <si>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</si>
  <si>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</si>
  <si>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</si>
  <si>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</si>
  <si>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</si>
  <si>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</si>
  <si>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</si>
  <si>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</si>
  <si>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</si>
  <si>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</si>
  <si>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</si>
  <si>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</si>
  <si>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</si>
  <si>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</si>
  <si>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</si>
  <si>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</si>
  <si>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</si>
  <si>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</si>
  <si>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</si>
  <si>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</si>
  <si>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</si>
  <si>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</si>
  <si>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</si>
  <si>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</si>
  <si>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</si>
  <si>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</si>
  <si>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</si>
  <si>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</si>
  <si>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</si>
  <si>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</si>
  <si>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</si>
  <si>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</si>
  <si>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</si>
  <si>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</si>
  <si>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</si>
  <si>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</si>
  <si>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</si>
  <si>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</si>
  <si>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</si>
  <si>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</si>
  <si>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</si>
  <si>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</si>
  <si>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</si>
  <si>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</si>
  <si>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</si>
  <si>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</si>
  <si>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</si>
  <si>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</si>
  <si>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</si>
  <si>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</si>
  <si>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</si>
  <si>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</si>
  <si>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</si>
  <si>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</si>
  <si>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</si>
  <si>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</si>
  <si>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</si>
  <si>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</si>
  <si>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</si>
  <si>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</si>
  <si>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</si>
  <si>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</si>
  <si>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</si>
  <si>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</si>
  <si>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</si>
  <si>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</si>
  <si>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</si>
  <si>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</si>
  <si>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</si>
  <si>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</si>
  <si>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</si>
  <si>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</si>
  <si>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</si>
  <si>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</si>
  <si>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</si>
  <si>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</si>
  <si>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</si>
  <si>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</si>
  <si>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</si>
  <si>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</si>
  <si>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</si>
  <si>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</si>
  <si>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</si>
  <si>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</si>
  <si>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</si>
  <si>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</si>
  <si>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</si>
  <si>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</si>
  <si>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</si>
  <si>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</si>
  <si>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</si>
  <si>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</si>
  <si>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</si>
  <si>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</si>
  <si>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</si>
  <si>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</si>
  <si>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</si>
  <si>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</si>
  <si>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</si>
  <si>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</si>
  <si>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</si>
  <si>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</si>
  <si>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</si>
  <si>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</si>
  <si>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</si>
  <si>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</si>
  <si>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</si>
  <si>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</si>
  <si>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</si>
  <si>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</si>
  <si>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</si>
  <si>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</si>
  <si>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</si>
  <si>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</si>
  <si>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</si>
  <si>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</si>
  <si>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</si>
  <si>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</si>
  <si>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</si>
  <si>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</si>
  <si>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</si>
  <si>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</si>
  <si>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</si>
  <si>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</si>
  <si>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</si>
  <si>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</si>
  <si>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</si>
  <si>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</si>
  <si>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</si>
  <si>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</si>
  <si>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</si>
  <si>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</si>
  <si>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</si>
  <si>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</si>
  <si>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</si>
  <si>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</si>
  <si>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</si>
  <si>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</si>
  <si>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</si>
  <si>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</si>
  <si>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</si>
  <si>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</si>
  <si>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</si>
  <si>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</si>
  <si>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</si>
  <si>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</si>
  <si>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</si>
  <si>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</si>
  <si>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</si>
  <si>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</si>
  <si>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</si>
  <si>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</si>
  <si>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</si>
  <si>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</si>
  <si>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</si>
  <si>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</si>
  <si>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</si>
  <si>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</si>
  <si>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</si>
  <si>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</si>
  <si>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</si>
  <si>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</si>
  <si>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</si>
  <si>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</si>
  <si>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</si>
  <si>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</si>
  <si>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</si>
  <si>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</si>
  <si>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</si>
  <si>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</si>
  <si>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</si>
  <si>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</si>
  <si>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</si>
  <si>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</si>
  <si>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</si>
  <si>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</si>
  <si>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</si>
  <si>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</si>
  <si>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</si>
  <si>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</si>
  <si>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</si>
  <si>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</si>
  <si>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</si>
  <si>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</si>
  <si>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</si>
  <si>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</si>
  <si>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</si>
  <si>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</si>
  <si>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</si>
  <si>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</si>
  <si>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</si>
  <si>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</si>
  <si>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</si>
  <si>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</si>
  <si>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</si>
  <si>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</si>
  <si>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</si>
  <si>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</si>
  <si>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</si>
  <si>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</si>
  <si>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</si>
  <si>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</si>
  <si>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</si>
  <si>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</si>
  <si>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</si>
  <si>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</si>
  <si>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</si>
  <si>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</si>
  <si>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</si>
  <si>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</si>
  <si>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</si>
  <si>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</si>
  <si>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</si>
  <si>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</si>
  <si>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</si>
  <si>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</si>
  <si>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</si>
  <si>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</si>
  <si>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</si>
  <si>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</si>
  <si>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</si>
  <si>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</si>
  <si>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</si>
  <si>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</si>
  <si>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</si>
  <si>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</si>
  <si>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</si>
  <si>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</si>
  <si>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</si>
  <si>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</si>
  <si>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</si>
  <si>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</si>
  <si>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</si>
  <si>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</si>
  <si>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</si>
  <si>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</si>
  <si>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</si>
  <si>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</si>
  <si>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</si>
  <si>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</si>
  <si>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</si>
  <si>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</si>
  <si>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</si>
  <si>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</si>
  <si>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</si>
  <si>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</si>
  <si>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</si>
  <si>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</si>
  <si>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</si>
  <si>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</si>
  <si>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</si>
  <si>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</si>
  <si>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</si>
  <si>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</si>
  <si>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</si>
  <si>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</si>
  <si>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</si>
  <si>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</si>
  <si>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</si>
  <si>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</si>
  <si>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</si>
  <si>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</si>
  <si>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</si>
  <si>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</si>
  <si>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</si>
  <si>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</si>
  <si>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</si>
  <si>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</si>
  <si>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</si>
  <si>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</si>
  <si>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</si>
  <si>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</si>
  <si>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</si>
  <si>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</si>
  <si>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</si>
  <si>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</si>
  <si>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</si>
  <si>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</si>
  <si>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</si>
  <si>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</si>
  <si>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</si>
  <si>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</si>
  <si>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</si>
  <si>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</si>
  <si>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</si>
  <si>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</si>
  <si>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</si>
  <si>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</si>
  <si>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</si>
  <si>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</si>
  <si>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</si>
  <si>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</si>
  <si>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</si>
  <si>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</si>
  <si>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</si>
  <si>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</si>
  <si>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</si>
  <si>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</si>
  <si>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</si>
  <si>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</si>
  <si>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</si>
  <si>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</si>
  <si>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</si>
  <si>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</si>
  <si>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</si>
  <si>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</si>
  <si>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</si>
  <si>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</si>
  <si>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</si>
  <si>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</si>
  <si>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</si>
  <si>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</si>
  <si>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</si>
  <si>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</si>
  <si>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</si>
  <si>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</si>
  <si>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</si>
  <si>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</si>
  <si>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</si>
  <si>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</si>
  <si>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</si>
  <si>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</si>
  <si>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</si>
  <si>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</si>
  <si>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</si>
  <si>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</si>
  <si>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</si>
  <si>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</si>
  <si>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</si>
  <si>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</si>
  <si>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</si>
  <si>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</si>
  <si>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</si>
  <si>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</si>
  <si>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</si>
  <si>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</si>
  <si>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</si>
  <si>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</si>
  <si>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</si>
  <si>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</si>
  <si>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</si>
  <si>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</si>
  <si>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</si>
  <si>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</si>
  <si>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</si>
  <si>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</si>
  <si>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</si>
  <si>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</si>
  <si>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</si>
  <si>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</si>
  <si>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</si>
  <si>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</si>
  <si>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</si>
  <si>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</si>
  <si>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</si>
  <si>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</si>
  <si>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</si>
  <si>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</si>
  <si>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</si>
  <si>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</si>
  <si>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</si>
  <si>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</si>
  <si>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</si>
  <si>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</si>
  <si>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</si>
  <si>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</si>
  <si>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</si>
  <si>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</si>
  <si>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</si>
  <si>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</si>
  <si>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</si>
  <si>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</si>
  <si>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</si>
  <si>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</si>
  <si>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</si>
  <si>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</si>
  <si>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</si>
  <si>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</si>
  <si>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</si>
  <si>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</si>
  <si>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</si>
  <si>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</si>
  <si>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</si>
  <si>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</si>
  <si>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</si>
  <si>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</si>
  <si>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</si>
  <si>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</si>
  <si>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</si>
  <si>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</si>
  <si>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</si>
  <si>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</si>
  <si>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</si>
  <si>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</si>
  <si>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</si>
  <si>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</si>
  <si>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</si>
  <si>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</si>
  <si>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</si>
  <si>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</si>
  <si>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</si>
  <si>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</si>
  <si>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</si>
  <si>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</si>
  <si>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</si>
  <si>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</si>
  <si>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</si>
  <si>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</si>
  <si>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</si>
  <si>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</si>
  <si>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</si>
  <si>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</si>
  <si>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</si>
  <si>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</si>
  <si>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</si>
  <si>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</si>
  <si>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</si>
  <si>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</si>
  <si>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</si>
  <si>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</si>
  <si>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</si>
  <si>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</si>
  <si>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</si>
  <si>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</si>
  <si>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</si>
  <si>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</si>
  <si>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</si>
  <si>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</si>
  <si>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</si>
  <si>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</si>
  <si>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</si>
  <si>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</si>
  <si>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</si>
  <si>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</si>
  <si>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</si>
  <si>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</si>
  <si>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</si>
  <si>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</si>
  <si>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</si>
  <si>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</si>
  <si>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</si>
  <si>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</si>
  <si>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</si>
  <si>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</si>
  <si>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</si>
  <si>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</si>
  <si>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</si>
  <si>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</si>
  <si>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</si>
  <si>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</si>
  <si>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</si>
  <si>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</si>
  <si>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</si>
  <si>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</si>
  <si>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</si>
  <si>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</si>
  <si>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</si>
  <si>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</si>
  <si>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</si>
  <si>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</si>
  <si>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</si>
  <si>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</si>
  <si>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</si>
  <si>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</si>
  <si>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</si>
  <si>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</si>
  <si>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</si>
  <si>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</si>
  <si>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</si>
  <si>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</si>
  <si>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</si>
  <si>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</si>
  <si>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</si>
  <si>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</si>
  <si>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</si>
  <si>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</si>
  <si>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</si>
  <si>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</si>
  <si>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</si>
  <si>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</si>
  <si>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</si>
  <si>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</si>
  <si>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</si>
  <si>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</si>
  <si>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</si>
  <si>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</si>
  <si>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</si>
  <si>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</si>
  <si>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</si>
  <si>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</si>
  <si>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</si>
  <si>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</si>
  <si>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</si>
  <si>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</si>
  <si>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</si>
  <si>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</si>
  <si>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</si>
  <si>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</si>
  <si>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</si>
  <si>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</si>
  <si>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</si>
  <si>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</si>
  <si>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</si>
  <si>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</si>
  <si>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</si>
  <si>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</si>
  <si>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</si>
  <si>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</si>
  <si>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</si>
  <si>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</si>
  <si>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</si>
  <si>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</si>
  <si>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</si>
  <si>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</si>
  <si>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</si>
  <si>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</si>
  <si>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</si>
  <si>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</si>
  <si>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</si>
  <si>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</si>
  <si>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</si>
  <si>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</si>
  <si>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</si>
  <si>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</si>
  <si>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</si>
  <si>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</si>
  <si>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</si>
  <si>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</si>
  <si>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</si>
  <si>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</si>
  <si>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</si>
  <si>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</si>
  <si>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</si>
  <si>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</si>
  <si>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</si>
  <si>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</si>
  <si>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</si>
  <si>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</si>
  <si>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</si>
  <si>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</si>
  <si>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</si>
  <si>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</si>
  <si>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</si>
  <si>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</si>
  <si>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</si>
  <si>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</si>
  <si>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</si>
  <si>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</si>
  <si>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</si>
  <si>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</si>
  <si>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</si>
  <si>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</si>
  <si>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</si>
  <si>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</si>
  <si>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</si>
  <si>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</si>
  <si>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</si>
  <si>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</si>
  <si>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</si>
  <si>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</si>
  <si>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</si>
  <si>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</si>
  <si>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</si>
  <si>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</si>
  <si>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</si>
  <si>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</si>
  <si>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</si>
  <si>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</si>
  <si>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</si>
  <si>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</si>
  <si>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</si>
  <si>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</si>
  <si>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</si>
  <si>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</si>
  <si>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</si>
  <si>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</si>
  <si>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</si>
  <si>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</si>
  <si>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</si>
  <si>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</si>
  <si>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</si>
  <si>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</si>
  <si>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</si>
  <si>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</si>
  <si>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</si>
  <si>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</si>
  <si>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</si>
  <si>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</si>
  <si>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</si>
  <si>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</si>
  <si>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</si>
  <si>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</si>
  <si>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</si>
  <si>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</si>
  <si>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</si>
  <si>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</si>
  <si>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</si>
  <si>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</si>
  <si>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</si>
  <si>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</si>
  <si>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</si>
  <si>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</si>
  <si>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</si>
  <si>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</si>
  <si>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</si>
  <si>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</si>
  <si>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</si>
  <si>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</si>
  <si>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</si>
  <si>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</si>
  <si>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</si>
  <si>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</si>
  <si>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</si>
  <si>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</si>
  <si>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</si>
  <si>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</si>
  <si>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</si>
  <si>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</si>
  <si>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</si>
  <si>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</si>
  <si>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</si>
  <si>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</si>
  <si>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</si>
  <si>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</si>
  <si>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</si>
  <si>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</si>
  <si>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</si>
  <si>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</si>
  <si>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</si>
  <si>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</si>
  <si>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</si>
  <si>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</si>
  <si>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</si>
  <si>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</si>
  <si>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</si>
  <si>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</si>
  <si>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</si>
  <si>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</si>
  <si>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</si>
  <si>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</si>
  <si>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</si>
  <si>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</si>
  <si>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</si>
  <si>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</si>
  <si>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</si>
  <si>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</si>
  <si>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</si>
  <si>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</si>
  <si>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</si>
  <si>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</si>
  <si>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</si>
  <si>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</si>
  <si>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</si>
  <si>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</si>
  <si>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</si>
  <si>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</si>
  <si>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</si>
  <si>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</si>
  <si>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</si>
  <si>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</si>
  <si>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</si>
  <si>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</si>
  <si>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</si>
  <si>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</si>
  <si>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</si>
  <si>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</si>
  <si>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</si>
  <si>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</si>
  <si>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</si>
  <si>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</si>
  <si>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</si>
  <si>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</si>
  <si>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</si>
  <si>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</si>
  <si>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</si>
  <si>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</si>
  <si>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</si>
  <si>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</si>
  <si>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</si>
  <si>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</si>
  <si>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</si>
  <si>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</si>
  <si>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</si>
  <si>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</si>
  <si>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</si>
  <si>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</si>
  <si>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</si>
  <si>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</si>
  <si>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</si>
  <si>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</si>
  <si>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</si>
  <si>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</si>
  <si>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</si>
  <si>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</si>
  <si>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</si>
  <si>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</si>
  <si>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</si>
  <si>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</si>
  <si>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</si>
  <si>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</si>
  <si>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</si>
  <si>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</si>
  <si>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</si>
  <si>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</si>
  <si>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</si>
  <si>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</si>
  <si>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</si>
  <si>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</si>
  <si>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</si>
  <si>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</si>
  <si>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</si>
  <si>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</si>
  <si>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</si>
  <si>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</si>
  <si>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</si>
  <si>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</si>
  <si>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</si>
  <si>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</si>
  <si>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</si>
  <si>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</si>
  <si>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</si>
  <si>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</si>
  <si>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</si>
  <si>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</si>
  <si>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</si>
  <si>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</si>
  <si>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</si>
  <si>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</si>
  <si>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</si>
  <si>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</si>
  <si>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</si>
  <si>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</si>
  <si>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</si>
  <si>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</si>
  <si>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</si>
  <si>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</si>
  <si>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</si>
  <si>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</si>
  <si>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</si>
  <si>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</si>
  <si>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</si>
  <si>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</si>
  <si>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</si>
  <si>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</si>
  <si>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</si>
  <si>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</si>
  <si>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</si>
  <si>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</si>
  <si>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</si>
  <si>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</si>
  <si>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</si>
  <si>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</si>
  <si>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</si>
  <si>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</si>
  <si>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</si>
  <si>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</si>
  <si>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</si>
  <si>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</si>
  <si>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</si>
  <si>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</si>
  <si>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</si>
  <si>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</si>
  <si>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</si>
  <si>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</si>
  <si>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</si>
  <si>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</si>
  <si>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</si>
  <si>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</si>
  <si>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</si>
  <si>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</si>
  <si>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</si>
  <si>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</si>
  <si>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</si>
  <si>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</si>
  <si>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</si>
  <si>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</si>
  <si>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</si>
  <si>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</si>
  <si>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</si>
  <si>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</si>
  <si>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</si>
  <si>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</si>
  <si>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</si>
  <si>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</si>
  <si>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</si>
  <si>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</si>
  <si>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</si>
  <si>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</si>
  <si>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</si>
  <si>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</si>
  <si>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</si>
  <si>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</si>
  <si>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</si>
  <si>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</si>
  <si>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</si>
  <si>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</si>
  <si>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</si>
  <si>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</si>
  <si>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</si>
  <si>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</si>
  <si>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</si>
  <si>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</si>
  <si>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</si>
  <si>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</si>
  <si>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</si>
  <si>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</si>
  <si>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</si>
  <si>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</si>
  <si>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</si>
  <si>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</si>
  <si>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</si>
  <si>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</si>
  <si>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</si>
  <si>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</si>
  <si>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</si>
  <si>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</si>
  <si>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</si>
  <si>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</si>
  <si>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</si>
  <si>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</si>
  <si>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</si>
  <si>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</si>
  <si>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</si>
  <si>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</si>
  <si>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</si>
  <si>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</si>
  <si>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</si>
  <si>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</si>
  <si>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</si>
  <si>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</si>
  <si>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</si>
  <si>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</si>
  <si>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</si>
  <si>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</si>
  <si>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</si>
  <si>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</si>
  <si>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</si>
  <si>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</si>
  <si>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</si>
  <si>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</si>
  <si>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</si>
  <si>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</si>
  <si>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</si>
  <si>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</si>
  <si>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</si>
  <si>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</si>
  <si>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</si>
  <si>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</si>
  <si>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</si>
  <si>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</si>
  <si>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</si>
  <si>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</si>
  <si>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</si>
  <si>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</si>
  <si>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</si>
  <si>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</si>
  <si>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</si>
  <si>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</si>
  <si>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</si>
  <si>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</si>
  <si>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</si>
  <si>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</si>
  <si>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</si>
  <si>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</si>
  <si>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</si>
  <si>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</si>
  <si>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</si>
  <si>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</si>
  <si>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</si>
  <si>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</si>
  <si>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</si>
  <si>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</si>
  <si>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</si>
  <si>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</si>
  <si>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</si>
  <si>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</si>
  <si>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</si>
  <si>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</si>
  <si>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</si>
  <si>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</si>
  <si>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</si>
  <si>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</si>
  <si>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</si>
  <si>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</si>
  <si>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</si>
  <si>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</si>
  <si>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</si>
  <si>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</si>
  <si>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</si>
  <si>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</si>
  <si>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</si>
  <si>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</si>
  <si>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</si>
  <si>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</si>
  <si>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</si>
  <si>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</si>
  <si>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</si>
  <si>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</si>
  <si>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</si>
  <si>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</si>
  <si>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</si>
  <si>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</si>
  <si>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</si>
  <si>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</si>
  <si>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</si>
  <si>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</si>
  <si>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</si>
  <si>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</si>
  <si>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</si>
  <si>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</si>
  <si>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</si>
  <si>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</si>
  <si>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</si>
  <si>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</si>
  <si>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</si>
  <si>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</si>
  <si>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</si>
  <si>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</si>
  <si>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</si>
  <si>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</si>
  <si>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</si>
  <si>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</si>
  <si>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</si>
  <si>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</si>
  <si>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</si>
  <si>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</si>
  <si>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</si>
  <si>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</si>
  <si>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</si>
  <si>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</si>
  <si>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</si>
  <si>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</si>
  <si>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</si>
  <si>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</si>
  <si>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</si>
  <si>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</si>
  <si>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</si>
  <si>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</si>
  <si>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</si>
  <si>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</si>
  <si>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</si>
  <si>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</si>
  <si>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</si>
  <si>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</si>
  <si>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</si>
  <si>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</si>
  <si>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</si>
  <si>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</si>
  <si>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</si>
  <si>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</si>
  <si>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</si>
  <si>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</si>
  <si>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</si>
  <si>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</si>
  <si>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</si>
  <si>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</si>
  <si>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</si>
  <si>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</si>
  <si>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</si>
  <si>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</si>
  <si>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</si>
  <si>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</si>
  <si>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</si>
  <si>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</si>
  <si>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</si>
  <si>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</si>
  <si>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</si>
  <si>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</si>
  <si>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</si>
  <si>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</si>
  <si>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</si>
  <si>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</si>
  <si>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</si>
  <si>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</si>
  <si>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</si>
  <si>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</si>
  <si>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</si>
  <si>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</si>
  <si>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</si>
  <si>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</si>
  <si>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</si>
  <si>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</si>
  <si>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</si>
  <si>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</si>
  <si>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</si>
  <si>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</si>
  <si>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</si>
  <si>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</si>
  <si>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</si>
  <si>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</si>
  <si>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</si>
  <si>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</si>
  <si>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</si>
  <si>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</si>
  <si>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</si>
  <si>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</si>
  <si>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</si>
  <si>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</si>
  <si>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</si>
  <si>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</si>
  <si>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</si>
  <si>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</si>
  <si>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</si>
  <si>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</si>
  <si>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</si>
  <si>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</si>
  <si>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</si>
  <si>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</si>
  <si>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</si>
  <si>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</si>
  <si>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</si>
  <si>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</si>
  <si>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</si>
  <si>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</si>
  <si>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</si>
  <si>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</si>
  <si>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</si>
  <si>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</si>
  <si>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</si>
  <si>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</si>
  <si>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</si>
  <si>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</si>
  <si>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</si>
  <si>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</si>
  <si>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</si>
  <si>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</si>
  <si>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</si>
  <si>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</si>
  <si>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</si>
  <si>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</si>
  <si>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</si>
  <si>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</si>
  <si>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</si>
  <si>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</si>
  <si>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</si>
  <si>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</si>
  <si>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</si>
  <si>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</si>
  <si>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</si>
  <si>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</si>
  <si>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</si>
  <si>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</si>
  <si>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</si>
  <si>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</si>
  <si>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</si>
  <si>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</si>
  <si>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</si>
  <si>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</si>
  <si>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</si>
  <si>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</si>
  <si>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</si>
  <si>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</si>
  <si>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</si>
  <si>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</si>
  <si>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</si>
  <si>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</si>
  <si>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</si>
  <si>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</si>
  <si>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</si>
  <si>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</si>
  <si>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</si>
  <si>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</si>
  <si>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</si>
  <si>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</si>
  <si>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</si>
  <si>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</si>
  <si>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</si>
  <si>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</si>
  <si>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</si>
  <si>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</si>
  <si>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</si>
  <si>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</si>
  <si>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</si>
  <si>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</si>
  <si>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</si>
  <si>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</si>
  <si>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</si>
  <si>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</si>
  <si>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</si>
  <si>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</si>
  <si>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</si>
  <si>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</si>
  <si>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</si>
  <si>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</si>
  <si>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</si>
  <si>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</si>
  <si>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</si>
  <si>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</si>
  <si>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</si>
  <si>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</si>
  <si>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</si>
  <si>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</si>
  <si>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</si>
  <si>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</si>
  <si>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</si>
  <si>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</si>
  <si>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</si>
  <si>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</si>
  <si>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</si>
  <si>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</si>
  <si>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</si>
  <si>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</si>
  <si>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</si>
  <si>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</si>
  <si>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</si>
  <si>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</si>
  <si>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</si>
  <si>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</si>
  <si>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</si>
  <si>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</si>
  <si>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</si>
  <si>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</si>
  <si>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</si>
  <si>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</si>
  <si>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</si>
  <si>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</si>
  <si>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</si>
  <si>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</si>
  <si>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</si>
  <si>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</si>
  <si>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</si>
  <si>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</si>
  <si>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</si>
  <si>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</si>
  <si>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</si>
  <si>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</si>
  <si>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</si>
  <si>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</si>
  <si>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</si>
  <si>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</si>
  <si>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</si>
  <si>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</si>
  <si>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</si>
  <si>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</si>
  <si>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</si>
  <si>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</si>
  <si>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</si>
  <si>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</si>
  <si>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</si>
  <si>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</si>
  <si>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</si>
  <si>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</si>
  <si>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</si>
  <si>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</si>
  <si>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</si>
  <si>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</si>
  <si>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</si>
  <si>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</si>
  <si>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</si>
  <si>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</si>
  <si>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</si>
  <si>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</si>
  <si>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</si>
  <si>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</si>
  <si>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</si>
  <si>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</si>
  <si>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</si>
  <si>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</si>
  <si>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</si>
  <si>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</si>
  <si>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</si>
  <si>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</si>
  <si>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</si>
  <si>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</si>
  <si>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</si>
  <si>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</si>
  <si>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</si>
  <si>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</si>
  <si>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</si>
  <si>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</si>
  <si>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</si>
  <si>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</si>
  <si>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</si>
  <si>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</si>
  <si>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</si>
  <si>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</si>
  <si>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</si>
  <si>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</si>
  <si>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</si>
  <si>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</si>
  <si>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</si>
  <si>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</si>
  <si>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</si>
  <si>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</si>
  <si>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</si>
  <si>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</si>
  <si>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</si>
  <si>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</si>
  <si>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</si>
  <si>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</si>
  <si>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</si>
  <si>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</si>
  <si>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</si>
  <si>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</si>
  <si>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</si>
  <si>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</si>
  <si>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</si>
  <si>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</si>
  <si>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</si>
  <si>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</si>
  <si>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</si>
  <si>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</si>
  <si>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</si>
  <si>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</si>
  <si>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</si>
  <si>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</si>
  <si>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</si>
  <si>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</si>
  <si>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</si>
  <si>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</si>
  <si>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</si>
  <si>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</si>
  <si>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</si>
  <si>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</si>
  <si>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</si>
  <si>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</si>
  <si>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</si>
  <si>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</si>
  <si>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</si>
  <si>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</si>
  <si>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</si>
  <si>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</si>
  <si>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</si>
  <si>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</si>
  <si>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</si>
  <si>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</si>
  <si>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</si>
  <si>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</si>
  <si>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</si>
  <si>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</si>
  <si>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</si>
  <si>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</si>
  <si>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</si>
  <si>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</si>
  <si>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</si>
  <si>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</si>
  <si>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</si>
  <si>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</si>
  <si>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</si>
  <si>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</si>
  <si>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</si>
  <si>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</si>
  <si>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</si>
  <si>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</si>
  <si>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</si>
  <si>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</si>
  <si>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</si>
  <si>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</si>
  <si>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</si>
  <si>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</si>
  <si>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</si>
  <si>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</si>
  <si>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</si>
  <si>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</si>
  <si>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</si>
  <si>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</si>
  <si>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</si>
  <si>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</si>
  <si>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</si>
  <si>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</si>
  <si>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</si>
  <si>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</si>
  <si>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</si>
  <si>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</si>
  <si>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</si>
  <si>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</si>
  <si>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</si>
  <si>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</si>
  <si>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</si>
  <si>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</si>
  <si>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</si>
  <si>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</si>
  <si>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</si>
  <si>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</si>
  <si>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</si>
  <si>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</si>
  <si>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</si>
  <si>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</si>
  <si>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</si>
  <si>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</si>
  <si>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</si>
  <si>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</si>
  <si>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</si>
  <si>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</si>
  <si>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</si>
  <si>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</si>
  <si>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</si>
  <si>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</si>
  <si>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</si>
  <si>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</si>
  <si>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</si>
  <si>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</si>
  <si>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</si>
  <si>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</si>
  <si>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</si>
  <si>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</si>
  <si>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</si>
  <si>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</si>
  <si>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</si>
  <si>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</si>
  <si>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</si>
  <si>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</si>
  <si>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</si>
  <si>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</si>
  <si>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</si>
  <si>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</si>
  <si>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</si>
  <si>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</si>
  <si>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</si>
  <si>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</si>
  <si>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</si>
  <si>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</si>
  <si>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</si>
  <si>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</si>
  <si>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</si>
  <si>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</si>
  <si>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</si>
  <si>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</si>
  <si>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</si>
  <si>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</si>
  <si>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</si>
  <si>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</si>
  <si>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</si>
  <si>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</si>
  <si>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</si>
  <si>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</si>
  <si>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</si>
  <si>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</si>
  <si>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</si>
  <si>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</si>
  <si>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</si>
  <si>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</si>
  <si>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</si>
  <si>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</si>
  <si>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</si>
  <si>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</si>
  <si>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</si>
  <si>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</si>
  <si>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</si>
  <si>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</si>
  <si>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</si>
  <si>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</si>
  <si>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</si>
  <si>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</si>
  <si>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</si>
  <si>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</si>
  <si>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</si>
  <si>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</si>
  <si>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</si>
  <si>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</si>
  <si>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</si>
  <si>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</si>
  <si>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</si>
  <si>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</si>
  <si>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</si>
  <si>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</si>
  <si>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</si>
  <si>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</si>
  <si>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</si>
  <si>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</si>
  <si>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</si>
  <si>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</si>
  <si>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</si>
  <si>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</si>
  <si>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</si>
  <si>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</si>
  <si>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</si>
  <si>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</si>
  <si>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</si>
  <si>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</si>
  <si>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</si>
  <si>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</si>
  <si>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</si>
  <si>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</si>
  <si>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</si>
  <si>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</si>
  <si>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</si>
  <si>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</si>
  <si>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</si>
  <si>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</si>
  <si>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</si>
  <si>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</si>
  <si>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</si>
  <si>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</si>
  <si>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</si>
  <si>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</si>
  <si>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</si>
  <si>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</si>
  <si>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</si>
  <si>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</si>
  <si>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</si>
  <si>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</si>
  <si>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</si>
  <si>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</si>
  <si>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</si>
  <si>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</si>
  <si>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</si>
  <si>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</si>
  <si>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</si>
  <si>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</si>
  <si>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</si>
  <si>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</si>
  <si>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</si>
  <si>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</si>
  <si>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</si>
  <si>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</si>
  <si>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</si>
  <si>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</si>
  <si>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</si>
  <si>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</si>
  <si>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</si>
  <si>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</si>
  <si>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</si>
  <si>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</si>
  <si>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</si>
  <si>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</si>
  <si>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</si>
  <si>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</si>
  <si>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</si>
  <si>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</si>
  <si>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</si>
  <si>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</si>
  <si>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</si>
  <si>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</si>
  <si>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</si>
  <si>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</si>
  <si>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</si>
  <si>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</si>
  <si>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</si>
  <si>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</si>
  <si>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</si>
  <si>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</si>
  <si>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</si>
  <si>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</si>
  <si>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</si>
  <si>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</si>
  <si>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</si>
  <si>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</si>
  <si>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</si>
  <si>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</si>
  <si>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</si>
  <si>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</si>
  <si>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</si>
  <si>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</si>
  <si>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</si>
  <si>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</si>
  <si>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</si>
  <si>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</si>
  <si>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</si>
  <si>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</si>
  <si>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</si>
  <si>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</si>
  <si>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</si>
  <si>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</si>
  <si>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</si>
  <si>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</si>
  <si>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</si>
  <si>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</si>
  <si>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</si>
  <si>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</si>
  <si>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</si>
  <si>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</si>
  <si>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</si>
  <si>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</si>
  <si>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</si>
  <si>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</si>
  <si>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</si>
  <si>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</si>
  <si>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</si>
  <si>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</si>
  <si>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</si>
  <si>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</si>
  <si>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</si>
  <si>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</si>
  <si>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</si>
  <si>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</si>
  <si>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</si>
  <si>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</si>
  <si>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</si>
  <si>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</si>
  <si>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</si>
  <si>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</si>
  <si>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</si>
  <si>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</si>
  <si>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</si>
  <si>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</si>
  <si>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</si>
  <si>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</si>
  <si>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</si>
  <si>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</si>
  <si>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</si>
  <si>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</si>
  <si>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</si>
  <si>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</si>
  <si>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</si>
  <si>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</si>
  <si>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</si>
  <si>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</si>
  <si>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</si>
  <si>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</si>
  <si>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</si>
  <si>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</si>
  <si>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</si>
  <si>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</si>
  <si>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</si>
  <si>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</si>
  <si>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</si>
  <si>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</si>
  <si>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</si>
  <si>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</si>
  <si>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</si>
  <si>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</si>
  <si>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</si>
  <si>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</si>
  <si>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</si>
  <si>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</si>
  <si>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</si>
  <si>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</si>
  <si>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</si>
  <si>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</si>
  <si>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</si>
  <si>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</si>
  <si>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</si>
  <si>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</si>
  <si>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</si>
  <si>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</si>
  <si>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</si>
  <si>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</si>
  <si>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</si>
  <si>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</si>
  <si>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</si>
  <si>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</si>
  <si>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</si>
  <si>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</si>
  <si>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</si>
  <si>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</si>
  <si>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</si>
  <si>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</si>
  <si>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</si>
  <si>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</si>
  <si>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</si>
  <si>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</si>
  <si>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</si>
  <si>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</si>
  <si>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</si>
  <si>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</si>
  <si>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</si>
  <si>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</si>
  <si>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</si>
  <si>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</si>
  <si>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</si>
  <si>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</si>
  <si>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</si>
  <si>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</si>
  <si>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</si>
  <si>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</si>
  <si>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</si>
  <si>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</si>
  <si>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</si>
  <si>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</si>
  <si>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</si>
  <si>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</si>
  <si>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</si>
  <si>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</si>
  <si>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</si>
  <si>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</si>
  <si>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</si>
  <si>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</si>
  <si>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</si>
  <si>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</si>
  <si>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</si>
  <si>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</si>
  <si>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</si>
  <si>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</si>
  <si>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</si>
  <si>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</si>
  <si>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</si>
  <si>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</si>
  <si>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</si>
  <si>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</si>
  <si>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</si>
  <si>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</si>
  <si>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</si>
  <si>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</si>
  <si>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</si>
  <si>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</si>
  <si>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</si>
  <si>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</si>
  <si>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</si>
  <si>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</si>
  <si>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</si>
  <si>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</si>
  <si>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</si>
  <si>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</si>
  <si>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</si>
  <si>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</si>
  <si>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</si>
  <si>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</si>
  <si>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</si>
  <si>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</si>
  <si>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</si>
  <si>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</si>
  <si>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</si>
  <si>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</si>
  <si>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</si>
  <si>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</si>
  <si>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</si>
  <si>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</si>
  <si>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</si>
  <si>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</si>
  <si>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</si>
  <si>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</si>
  <si>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</si>
  <si>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</si>
  <si>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</si>
  <si>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</si>
  <si>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</si>
  <si>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</si>
  <si>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</si>
  <si>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</si>
  <si>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</si>
  <si>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</si>
  <si>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</si>
  <si>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</si>
  <si>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</si>
  <si>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</si>
  <si>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</si>
  <si>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</si>
  <si>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</si>
  <si>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</si>
  <si>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</si>
  <si>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</si>
  <si>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</si>
  <si>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</si>
  <si>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</si>
  <si>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</si>
  <si>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</si>
  <si>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</si>
  <si>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</si>
  <si>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</si>
  <si>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</si>
  <si>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</si>
  <si>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</si>
  <si>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</si>
  <si>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</si>
  <si>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</si>
  <si>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</si>
  <si>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</si>
  <si>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</si>
  <si>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</si>
  <si>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</si>
  <si>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</si>
  <si>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</si>
  <si>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</si>
  <si>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</si>
  <si>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</si>
  <si>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</si>
  <si>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</si>
  <si>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</si>
  <si>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</si>
  <si>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</si>
  <si>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</si>
  <si>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</si>
  <si>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</si>
  <si>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</si>
  <si>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</si>
  <si>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</si>
  <si>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</si>
  <si>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</si>
  <si>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</si>
  <si>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</si>
  <si>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</si>
  <si>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</si>
  <si>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</si>
  <si>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</si>
  <si>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</si>
  <si>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</si>
  <si>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</si>
  <si>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</si>
  <si>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</si>
  <si>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</si>
  <si>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</si>
  <si>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</si>
  <si>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</si>
  <si>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</si>
  <si>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</si>
  <si>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</si>
  <si>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</si>
  <si>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</si>
  <si>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</si>
  <si>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</si>
  <si>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</si>
  <si>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</si>
  <si>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</si>
  <si>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</si>
  <si>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</si>
  <si>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</si>
  <si>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</si>
  <si>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</si>
  <si>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</si>
  <si>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</si>
  <si>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</si>
  <si>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</si>
  <si>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</si>
  <si>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</si>
  <si>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</si>
  <si>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</si>
  <si>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</si>
  <si>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</si>
  <si>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</si>
  <si>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</si>
  <si>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</si>
  <si>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</si>
  <si>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</si>
  <si>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</si>
  <si>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</si>
  <si>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</si>
  <si>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</si>
  <si>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</si>
  <si>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</si>
  <si>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</si>
  <si>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</si>
  <si>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</si>
  <si>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</si>
  <si>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</si>
  <si>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</si>
  <si>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</si>
  <si>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</si>
  <si>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</si>
  <si>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</si>
  <si>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</si>
  <si>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</si>
  <si>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</si>
  <si>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</si>
  <si>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</si>
  <si>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</si>
  <si>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</si>
  <si>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</si>
  <si>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</si>
  <si>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</si>
  <si>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</si>
  <si>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</si>
  <si>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</si>
  <si>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</si>
  <si>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</si>
  <si>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</si>
  <si>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</si>
  <si>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</si>
  <si>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</si>
  <si>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</si>
  <si>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</si>
  <si>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</si>
  <si>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</si>
  <si>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</si>
  <si>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</si>
  <si>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</si>
  <si>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</si>
  <si>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</si>
  <si>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</si>
  <si>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</si>
  <si>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</si>
  <si>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</si>
  <si>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</si>
  <si>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</si>
  <si>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</si>
  <si>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</si>
  <si>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</si>
  <si>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</si>
  <si>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</si>
  <si>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</si>
  <si>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</si>
  <si>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</si>
  <si>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</si>
  <si>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</si>
  <si>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</si>
  <si>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</si>
  <si>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</si>
  <si>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</si>
  <si>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</si>
  <si>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</si>
  <si>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</si>
  <si>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</si>
  <si>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</si>
  <si>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</si>
  <si>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</si>
  <si>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</si>
  <si>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</si>
  <si>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</si>
  <si>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</si>
  <si>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</si>
  <si>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</si>
  <si>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</si>
  <si>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</si>
  <si>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</si>
  <si>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</si>
  <si>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</si>
  <si>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</si>
  <si>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</si>
  <si>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</si>
  <si>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</si>
  <si>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</si>
  <si>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</si>
  <si>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</si>
  <si>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</si>
  <si>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</si>
  <si>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</si>
  <si>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</si>
  <si>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</si>
  <si>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</si>
  <si>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</si>
  <si>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</si>
  <si>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</si>
  <si>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</si>
  <si>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</si>
  <si>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</si>
  <si>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</si>
  <si>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</si>
  <si>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</si>
  <si>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</si>
  <si>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</si>
  <si>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</si>
  <si>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</si>
  <si>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</si>
  <si>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</si>
  <si>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</si>
  <si>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</si>
  <si>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</si>
  <si>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</si>
  <si>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</si>
  <si>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</si>
  <si>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</si>
  <si>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</si>
  <si>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</si>
  <si>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</si>
  <si>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</si>
  <si>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</si>
  <si>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</si>
  <si>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</si>
  <si>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</si>
  <si>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</si>
  <si>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</si>
  <si>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</si>
  <si>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</si>
  <si>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</si>
  <si>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</si>
  <si>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</si>
  <si>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</si>
  <si>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</si>
  <si>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</si>
  <si>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</si>
  <si>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</si>
  <si>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</si>
  <si>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</si>
  <si>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</si>
  <si>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</si>
  <si>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</si>
  <si>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</si>
  <si>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</si>
  <si>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</si>
  <si>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</si>
  <si>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</si>
  <si>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</si>
  <si>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</si>
  <si>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</si>
  <si>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</si>
  <si>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</si>
  <si>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</si>
  <si>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</si>
  <si>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</si>
  <si>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</si>
  <si>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</si>
  <si>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</si>
  <si>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</si>
  <si>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</si>
  <si>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</si>
  <si>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</si>
  <si>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</si>
  <si>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</si>
  <si>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</si>
  <si>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</si>
  <si>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</si>
  <si>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</si>
  <si>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</si>
  <si>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</si>
  <si>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</si>
  <si>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</si>
  <si>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</si>
  <si>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</si>
  <si>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</si>
  <si>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</si>
  <si>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</si>
  <si>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</si>
  <si>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</si>
  <si>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</si>
  <si>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</si>
  <si>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</si>
  <si>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</si>
  <si>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</si>
  <si>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</si>
  <si>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</si>
  <si>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</si>
  <si>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</si>
  <si>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</si>
  <si>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</si>
  <si>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</si>
  <si>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</si>
  <si>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</si>
  <si>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</si>
  <si>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</si>
  <si>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</si>
  <si>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</si>
  <si>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</si>
  <si>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</si>
  <si>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</si>
  <si>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</si>
  <si>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</si>
  <si>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</si>
  <si>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</si>
  <si>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</si>
  <si>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</si>
  <si>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</si>
  <si>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</si>
  <si>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</si>
  <si>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</si>
  <si>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</si>
  <si>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</si>
  <si>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</si>
  <si>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</si>
  <si>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</si>
  <si>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</si>
  <si>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</si>
  <si>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</si>
  <si>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</si>
  <si>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</si>
  <si>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</si>
  <si>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</si>
  <si>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</si>
  <si>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</si>
  <si>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</si>
  <si>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</si>
  <si>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</si>
  <si>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</si>
  <si>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</si>
  <si>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</si>
  <si>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</si>
  <si>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</si>
  <si>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</si>
  <si>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</si>
  <si>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</si>
  <si>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</si>
  <si>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</si>
  <si>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</si>
  <si>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</si>
  <si>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</si>
  <si>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</si>
  <si>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</si>
  <si>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</si>
  <si>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</si>
  <si>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</si>
  <si>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</si>
  <si>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</si>
  <si>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</si>
  <si>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</si>
  <si>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</si>
  <si>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</si>
  <si>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</si>
  <si>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</si>
  <si>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</si>
  <si>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</si>
  <si>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</si>
  <si>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</si>
  <si>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</si>
  <si>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</si>
  <si>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</si>
  <si>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</si>
  <si>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</si>
  <si>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</si>
  <si>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</si>
  <si>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</si>
  <si>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</si>
  <si>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</si>
  <si>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</si>
  <si>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</si>
  <si>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</si>
  <si>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</si>
  <si>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</si>
  <si>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</si>
  <si>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</si>
  <si>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</si>
  <si>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</si>
  <si>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</si>
  <si>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</si>
  <si>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</si>
  <si>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</si>
  <si>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</si>
  <si>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</si>
  <si>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</si>
  <si>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</si>
  <si>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</si>
  <si>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</si>
  <si>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</si>
  <si>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</si>
  <si>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</si>
  <si>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</si>
  <si>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</si>
  <si>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</si>
  <si>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</si>
  <si>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</si>
  <si>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</si>
  <si>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</si>
  <si>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</si>
  <si>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</si>
  <si>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</si>
  <si>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</si>
  <si>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</si>
  <si>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</si>
  <si>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</si>
  <si>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</si>
  <si>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</si>
  <si>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</si>
  <si>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</si>
  <si>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</si>
  <si>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</si>
  <si>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</si>
  <si>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</si>
  <si>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</si>
  <si>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</si>
  <si>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</si>
  <si>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</si>
  <si>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</si>
  <si>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</si>
  <si>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</si>
  <si>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</si>
  <si>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</si>
  <si>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</si>
  <si>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</si>
  <si>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</si>
  <si>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</si>
  <si>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</si>
  <si>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</si>
  <si>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</si>
  <si>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</si>
  <si>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</si>
  <si>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</si>
  <si>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</si>
  <si>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</si>
  <si>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</si>
  <si>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</si>
  <si>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</si>
  <si>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</si>
  <si>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</si>
  <si>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</si>
  <si>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</si>
  <si>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</si>
  <si>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</si>
  <si>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</si>
  <si>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</si>
  <si>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</si>
  <si>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</si>
  <si>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</si>
  <si>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</si>
  <si>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</si>
  <si>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</si>
  <si>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</si>
  <si>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</si>
  <si>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</si>
  <si>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</si>
  <si>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</si>
  <si>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</si>
  <si>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</si>
  <si>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</si>
  <si>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</si>
  <si>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</si>
  <si>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</si>
  <si>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</si>
  <si>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</si>
  <si>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</si>
  <si>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</si>
  <si>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</si>
  <si>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</si>
  <si>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</si>
  <si>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</si>
  <si>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</si>
  <si>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</si>
  <si>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</si>
  <si>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</si>
  <si>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</si>
  <si>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</si>
  <si>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</si>
  <si>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</si>
  <si>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</si>
  <si>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</si>
  <si>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</si>
  <si>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</si>
  <si>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</si>
  <si>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</si>
  <si>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</si>
  <si>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</si>
  <si>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</si>
  <si>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</si>
  <si>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</si>
  <si>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</si>
  <si>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</si>
  <si>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</si>
  <si>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</si>
  <si>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</si>
  <si>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</si>
  <si>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</si>
  <si>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</si>
  <si>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</si>
  <si>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</si>
  <si>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</si>
  <si>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</si>
  <si>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</si>
  <si>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</si>
  <si>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</si>
  <si>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</si>
  <si>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</si>
  <si>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</si>
  <si>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</si>
  <si>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</si>
  <si>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</si>
  <si>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</si>
  <si>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</si>
  <si>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</si>
  <si>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</si>
  <si>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</si>
  <si>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</si>
  <si>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</si>
  <si>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</si>
  <si>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</si>
  <si>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</si>
  <si>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</si>
  <si>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</si>
  <si>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</si>
  <si>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</si>
  <si>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</si>
  <si>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</si>
  <si>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</si>
  <si>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</si>
  <si>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</si>
  <si>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</si>
  <si>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</si>
  <si>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</si>
  <si>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</si>
  <si>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</si>
  <si>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</si>
  <si>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</si>
  <si>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</si>
  <si>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</si>
  <si>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</si>
  <si>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</si>
  <si>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</si>
  <si>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</si>
  <si>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</si>
  <si>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</si>
  <si>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</si>
  <si>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</si>
  <si>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</si>
  <si>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</si>
  <si>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</si>
  <si>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</si>
  <si>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</si>
  <si>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</si>
  <si>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</si>
  <si>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</si>
  <si>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</si>
  <si>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</si>
  <si>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</si>
  <si>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</si>
  <si>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</si>
  <si>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</si>
  <si>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</si>
  <si>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</si>
  <si>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</si>
  <si>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</si>
  <si>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</si>
  <si>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</si>
  <si>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</si>
  <si>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</si>
  <si>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</si>
  <si>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</si>
  <si>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</si>
  <si>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</si>
  <si>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</si>
  <si>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</si>
  <si>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</si>
  <si>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</si>
  <si>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</si>
  <si>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</si>
  <si>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</si>
  <si>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</si>
  <si>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</si>
  <si>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</si>
  <si>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</si>
  <si>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</si>
  <si>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</si>
  <si>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</si>
  <si>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</si>
  <si>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</si>
  <si>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</si>
  <si>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</si>
  <si>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</si>
  <si>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</si>
  <si>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</si>
  <si>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</si>
  <si>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</si>
  <si>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</si>
  <si>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</si>
  <si>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</si>
  <si>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</si>
  <si>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</si>
  <si>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</si>
  <si>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</si>
  <si>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</si>
  <si>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</si>
  <si>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</si>
  <si>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</si>
  <si>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</si>
  <si>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</si>
  <si>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</si>
  <si>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</si>
  <si>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</si>
  <si>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</si>
  <si>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</si>
  <si>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</si>
  <si>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</si>
  <si>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</si>
  <si>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</si>
  <si>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</si>
  <si>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</si>
  <si>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</si>
  <si>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</si>
  <si>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</si>
  <si>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</si>
  <si>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</si>
  <si>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</si>
  <si>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</si>
  <si>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</si>
  <si>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</si>
  <si>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</si>
  <si>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</si>
  <si>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</si>
  <si>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</si>
  <si>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</si>
  <si>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</si>
  <si>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</si>
  <si>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</si>
  <si>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</si>
  <si>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</si>
  <si>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</si>
  <si>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</si>
  <si>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</si>
  <si>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</si>
  <si>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</si>
  <si>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</si>
  <si>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</si>
  <si>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</si>
  <si>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</si>
  <si>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</si>
  <si>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</si>
  <si>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</si>
  <si>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</si>
  <si>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</si>
  <si>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</si>
  <si>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</si>
  <si>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</si>
  <si>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</si>
  <si>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</si>
  <si>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</si>
  <si>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</si>
  <si>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</si>
  <si>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</si>
  <si>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</si>
  <si>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</si>
  <si>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</si>
  <si>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</si>
  <si>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</si>
  <si>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</si>
  <si>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</si>
  <si>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</si>
  <si>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</si>
  <si>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</si>
  <si>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</si>
  <si>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</si>
  <si>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</si>
  <si>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</si>
  <si>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</si>
  <si>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</si>
  <si>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</si>
  <si>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</si>
  <si>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</si>
  <si>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</si>
  <si>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</si>
  <si>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</si>
  <si>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</si>
  <si>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</si>
  <si>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</si>
  <si>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</si>
  <si>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</si>
  <si>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</si>
  <si>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</si>
  <si>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</si>
  <si>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</si>
  <si>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</si>
  <si>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</si>
  <si>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</si>
  <si>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</si>
  <si>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</si>
  <si>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</si>
  <si>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</si>
  <si>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</si>
  <si>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</si>
  <si>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</si>
  <si>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</si>
  <si>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</si>
  <si>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</si>
  <si>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</si>
  <si>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</si>
  <si>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</si>
  <si>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</si>
  <si>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</si>
  <si>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</si>
  <si>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</si>
  <si>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</si>
  <si>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</si>
  <si>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</si>
  <si>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</si>
  <si>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</si>
  <si>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</si>
  <si>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</si>
  <si>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</si>
  <si>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</si>
  <si>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</si>
  <si>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</si>
  <si>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</si>
  <si>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</si>
  <si>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</si>
  <si>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</si>
  <si>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</si>
  <si>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</si>
  <si>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</si>
  <si>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</si>
  <si>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</si>
  <si>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</si>
  <si>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</si>
  <si>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</si>
  <si>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</si>
  <si>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</si>
  <si>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</si>
  <si>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</si>
  <si>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</si>
  <si>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</si>
  <si>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</si>
  <si>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</si>
  <si>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</si>
  <si>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</si>
  <si>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</si>
  <si>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</si>
  <si>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</si>
  <si>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</si>
  <si>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</si>
  <si>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</si>
  <si>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</si>
  <si>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</si>
  <si>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</si>
  <si>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</si>
  <si>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</si>
  <si>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</si>
  <si>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</si>
  <si>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</si>
  <si>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</si>
  <si>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</si>
  <si>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</si>
  <si>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</si>
  <si>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</si>
  <si>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</si>
  <si>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</si>
  <si>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</si>
  <si>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</si>
  <si>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</si>
  <si>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</si>
  <si>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</si>
  <si>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</si>
  <si>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</si>
  <si>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</si>
  <si>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</si>
  <si>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</si>
  <si>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</si>
  <si>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</si>
  <si>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</si>
  <si>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</si>
  <si>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</si>
  <si>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</si>
  <si>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</si>
  <si>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</si>
  <si>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</si>
  <si>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</si>
  <si>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</si>
  <si>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</si>
  <si>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</si>
  <si>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</si>
  <si>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</si>
  <si>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</si>
  <si>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</si>
  <si>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</si>
  <si>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</si>
  <si>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</si>
  <si>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</si>
  <si>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</si>
  <si>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</si>
  <si>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</si>
  <si>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</si>
  <si>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</si>
  <si>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</si>
  <si>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</si>
  <si>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</si>
  <si>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</si>
  <si>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</si>
  <si>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</si>
  <si>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</si>
  <si>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</si>
  <si>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</si>
  <si>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</si>
  <si>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</si>
  <si>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</si>
  <si>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</si>
  <si>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</si>
  <si>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</si>
  <si>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</si>
  <si>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</si>
  <si>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</si>
  <si>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</si>
  <si>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</si>
  <si>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</si>
  <si>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</si>
  <si>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</si>
  <si>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</si>
  <si>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</si>
  <si>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</si>
  <si>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</si>
  <si>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</si>
  <si>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</si>
  <si>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</si>
  <si>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</si>
  <si>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</si>
  <si>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</si>
  <si>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</si>
  <si>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</si>
  <si>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</si>
  <si>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</si>
  <si>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</si>
  <si>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</si>
  <si>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</si>
  <si>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</si>
  <si>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</si>
  <si>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</si>
  <si>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</si>
  <si>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</si>
  <si>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</si>
  <si>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</si>
  <si>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</si>
  <si>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</si>
  <si>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</si>
  <si>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</si>
  <si>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</si>
  <si>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</si>
  <si>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</si>
  <si>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</si>
  <si>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</si>
  <si>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</si>
  <si>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</si>
  <si>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</si>
  <si>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</si>
  <si>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</si>
  <si>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</si>
  <si>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</si>
  <si>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</si>
  <si>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</si>
  <si>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</si>
  <si>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</si>
  <si>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</si>
  <si>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</si>
  <si>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</si>
  <si>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</si>
  <si>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</si>
  <si>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</si>
  <si>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</si>
  <si>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</si>
  <si>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</si>
  <si>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</si>
  <si>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</si>
  <si>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</si>
  <si>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</si>
  <si>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</si>
  <si>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</si>
  <si>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</si>
  <si>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</si>
  <si>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</si>
  <si>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</si>
  <si>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</si>
  <si>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</si>
  <si>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</si>
  <si>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</si>
  <si>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</si>
  <si>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</si>
  <si>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</si>
  <si>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</si>
  <si>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</si>
  <si>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</si>
  <si>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</si>
  <si>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</si>
  <si>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</si>
  <si>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</si>
  <si>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</si>
  <si>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</si>
  <si>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</si>
  <si>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</si>
  <si>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</si>
  <si>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</si>
  <si>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</si>
  <si>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</si>
  <si>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</si>
  <si>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</si>
  <si>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</si>
  <si>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</si>
  <si>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</si>
  <si>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</si>
  <si>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</si>
  <si>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</si>
  <si>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</si>
  <si>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</si>
  <si>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</si>
  <si>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</si>
  <si>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</si>
  <si>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</si>
  <si>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</si>
  <si>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</si>
  <si>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</si>
  <si>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</si>
  <si>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</si>
  <si>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</si>
  <si>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</si>
  <si>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</si>
  <si>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</si>
  <si>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</si>
  <si>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</si>
  <si>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</si>
  <si>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</si>
  <si>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</si>
  <si>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</si>
  <si>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</si>
  <si>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</si>
  <si>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</si>
  <si>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</si>
  <si>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</si>
  <si>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</si>
  <si>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</si>
  <si>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</si>
  <si>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</si>
  <si>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</si>
  <si>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</si>
  <si>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</si>
  <si>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</si>
  <si>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</si>
  <si>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</si>
  <si>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</si>
  <si>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</si>
  <si>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</si>
  <si>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</si>
  <si>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</si>
  <si>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</si>
  <si>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</si>
  <si>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</si>
  <si>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</si>
  <si>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</si>
  <si>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</si>
  <si>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</si>
  <si>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</si>
  <si>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</si>
  <si>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</si>
  <si>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</si>
  <si>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</si>
  <si>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</si>
  <si>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</si>
  <si>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</si>
  <si>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</si>
  <si>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</si>
  <si>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</si>
  <si>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</si>
  <si>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</si>
  <si>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</si>
  <si>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</si>
  <si>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</si>
  <si>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</si>
  <si>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</si>
  <si>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</si>
  <si>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</si>
  <si>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</si>
  <si>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</si>
  <si>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</si>
  <si>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</si>
  <si>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</si>
  <si>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</si>
  <si>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</si>
  <si>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</si>
  <si>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</si>
  <si>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</si>
  <si>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</si>
  <si>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</si>
  <si>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</si>
  <si>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</si>
  <si>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</si>
  <si>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</si>
  <si>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</si>
  <si>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</si>
  <si>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</si>
  <si>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</si>
  <si>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</si>
  <si>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</si>
  <si>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</si>
  <si>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</si>
  <si>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</si>
  <si>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</si>
  <si>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</si>
  <si>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</si>
  <si>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</si>
  <si>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</si>
  <si>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</si>
  <si>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</si>
  <si>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</si>
  <si>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</si>
  <si>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</si>
  <si>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</si>
  <si>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</si>
  <si>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</si>
  <si>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</si>
  <si>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</si>
  <si>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</si>
  <si>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</si>
  <si>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</si>
  <si>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</si>
  <si>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</si>
  <si>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</si>
  <si>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</si>
  <si>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</si>
  <si>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</si>
  <si>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</si>
  <si>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</si>
  <si>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</si>
  <si>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</si>
  <si>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</si>
  <si>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</si>
  <si>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</si>
  <si>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</si>
  <si>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</si>
  <si>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</si>
  <si>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</si>
  <si>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</si>
  <si>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</si>
  <si>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</si>
  <si>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</si>
  <si>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</si>
  <si>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</si>
  <si>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</si>
  <si>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</si>
  <si>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</si>
  <si>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</si>
  <si>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</si>
  <si>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</si>
  <si>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</si>
  <si>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</si>
  <si>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</si>
  <si>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</si>
  <si>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</si>
  <si>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</si>
  <si>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</si>
  <si>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</si>
  <si>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</si>
  <si>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</si>
  <si>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</si>
  <si>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</si>
  <si>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</si>
  <si>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</si>
  <si>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</si>
  <si>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</si>
  <si>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</si>
  <si>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</si>
  <si>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</si>
  <si>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</si>
  <si>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</si>
  <si>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</si>
  <si>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</si>
  <si>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</si>
  <si>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</si>
  <si>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</si>
  <si>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</si>
  <si>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</si>
  <si>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</si>
  <si>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</si>
  <si>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</si>
  <si>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</si>
  <si>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</si>
  <si>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</si>
  <si>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</si>
  <si>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</si>
  <si>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</si>
  <si>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</si>
  <si>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</si>
  <si>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</si>
  <si>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</si>
  <si>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</si>
  <si>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</si>
  <si>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</si>
  <si>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</si>
  <si>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</si>
  <si>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</si>
  <si>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</si>
  <si>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</si>
  <si>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</si>
  <si>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</si>
  <si>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</si>
  <si>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</si>
  <si>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</si>
  <si>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</si>
  <si>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</si>
  <si>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</si>
  <si>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</si>
  <si>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</si>
  <si>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</si>
  <si>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</si>
  <si>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</si>
  <si>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</si>
  <si>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</si>
  <si>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</si>
  <si>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</si>
  <si>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</si>
  <si>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</si>
  <si>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</si>
  <si>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</si>
  <si>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</si>
  <si>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</si>
  <si>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</si>
  <si>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</si>
  <si>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</si>
  <si>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</si>
  <si>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</si>
  <si>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</si>
  <si>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</si>
  <si>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</si>
  <si>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</si>
  <si>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</si>
  <si>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</si>
  <si>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</si>
  <si>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</si>
  <si>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</si>
  <si>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</si>
  <si>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</si>
  <si>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</si>
  <si>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</si>
  <si>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</si>
  <si>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</si>
  <si>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</si>
  <si>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</si>
  <si>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</si>
  <si>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</si>
  <si>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</si>
  <si>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</si>
  <si>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</si>
  <si>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</si>
  <si>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</si>
  <si>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</si>
  <si>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</si>
  <si>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</si>
  <si>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</si>
  <si>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</si>
  <si>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</si>
  <si>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</si>
  <si>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</si>
  <si>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</si>
  <si>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</si>
  <si>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</si>
  <si>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</si>
  <si>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</si>
  <si>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</si>
  <si>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</si>
  <si>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</si>
  <si>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</si>
  <si>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</si>
  <si>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</si>
  <si>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</si>
  <si>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</si>
  <si>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</si>
  <si>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</si>
  <si>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</si>
  <si>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</si>
  <si>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</si>
  <si>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</si>
  <si>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</si>
  <si>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</si>
  <si>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</si>
  <si>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</si>
  <si>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</si>
  <si>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</si>
  <si>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</si>
  <si>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</si>
  <si>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</si>
  <si>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</si>
  <si>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</si>
  <si>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</si>
  <si>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</si>
  <si>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</si>
  <si>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</si>
  <si>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</si>
  <si>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</si>
  <si>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</si>
  <si>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</si>
  <si>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</si>
  <si>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</si>
  <si>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</si>
  <si>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</si>
  <si>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</si>
  <si>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</si>
  <si>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</si>
  <si>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</si>
  <si>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</si>
  <si>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</si>
  <si>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</si>
  <si>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</si>
  <si>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</si>
  <si>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</si>
  <si>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</si>
  <si>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</si>
  <si>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</si>
  <si>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</si>
  <si>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</si>
  <si>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</si>
  <si>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</si>
  <si>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</si>
  <si>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</si>
  <si>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</si>
  <si>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</si>
  <si>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</si>
  <si>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</si>
  <si>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</si>
  <si>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</si>
  <si>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</si>
  <si>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</si>
  <si>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</si>
  <si>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</si>
  <si>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</si>
  <si>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</si>
  <si>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</si>
  <si>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</si>
  <si>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</si>
  <si>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</si>
  <si>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</si>
  <si>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</si>
  <si>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</si>
  <si>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</si>
  <si>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</si>
  <si>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</si>
  <si>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</si>
  <si>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</si>
  <si>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</si>
  <si>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</si>
  <si>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</si>
  <si>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</si>
  <si>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</si>
  <si>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</si>
  <si>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</si>
  <si>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</si>
  <si>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</si>
  <si>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</si>
  <si>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</si>
  <si>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</si>
  <si>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</si>
  <si>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</si>
  <si>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</si>
  <si>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</si>
  <si>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</si>
  <si>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</si>
  <si>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</si>
  <si>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</si>
  <si>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</si>
  <si>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</si>
  <si>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</si>
  <si>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</si>
  <si>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</si>
  <si>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</si>
  <si>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</si>
  <si>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</si>
  <si>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</si>
  <si>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</si>
  <si>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</si>
  <si>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</si>
  <si>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</si>
  <si>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</si>
  <si>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</si>
  <si>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</si>
  <si>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</si>
  <si>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</si>
  <si>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</si>
  <si>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</si>
  <si>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</si>
  <si>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</si>
  <si>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</si>
  <si>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</si>
  <si>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</si>
  <si>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</si>
  <si>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</si>
  <si>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</si>
  <si>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</si>
  <si>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</si>
  <si>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</si>
  <si>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</si>
  <si>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</si>
  <si>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</si>
  <si>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</si>
  <si>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</si>
  <si>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</si>
  <si>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</si>
  <si>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</si>
  <si>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</si>
  <si>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</si>
  <si>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</si>
  <si>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</si>
  <si>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</si>
  <si>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</si>
  <si>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</si>
  <si>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</si>
  <si>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</si>
  <si>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</si>
  <si>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</si>
  <si>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</si>
  <si>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</si>
  <si>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</si>
  <si>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</si>
  <si>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</si>
  <si>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</si>
  <si>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</si>
  <si>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</si>
  <si>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</si>
  <si>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</si>
  <si>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</si>
  <si>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</si>
  <si>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</si>
  <si>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</si>
  <si>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</si>
  <si>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</si>
  <si>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</si>
  <si>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</si>
  <si>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</si>
  <si>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</si>
  <si>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</si>
  <si>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</si>
  <si>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</si>
  <si>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</si>
  <si>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</si>
  <si>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</si>
  <si>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</si>
  <si>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</si>
  <si>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</si>
  <si>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</si>
  <si>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</si>
  <si>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</si>
  <si>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</si>
  <si>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</si>
  <si>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</si>
  <si>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</si>
  <si>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</si>
  <si>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</si>
  <si>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</si>
  <si>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</si>
  <si>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</si>
  <si>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</si>
  <si>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</si>
  <si>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</si>
  <si>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</si>
  <si>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</si>
  <si>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</si>
  <si>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</si>
  <si>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</si>
  <si>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</si>
  <si>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</si>
  <si>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</si>
  <si>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</si>
  <si>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</si>
  <si>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</si>
  <si>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</si>
  <si>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</si>
  <si>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</si>
  <si>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</si>
  <si>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</si>
  <si>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</si>
  <si>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</si>
  <si>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</si>
  <si>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</si>
  <si>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</si>
  <si>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</si>
  <si>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</si>
  <si>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</si>
  <si>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</si>
  <si>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</si>
  <si>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</si>
  <si>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</si>
  <si>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</si>
  <si>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</si>
  <si>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</si>
  <si>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</si>
  <si>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</si>
  <si>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</si>
  <si>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</si>
  <si>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</si>
  <si>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</si>
  <si>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</si>
  <si>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</si>
  <si>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</si>
  <si>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</si>
  <si>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</si>
  <si>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</si>
  <si>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</si>
  <si>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</si>
  <si>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</si>
  <si>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</si>
  <si>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</si>
  <si>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</si>
  <si>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</si>
  <si>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</si>
  <si>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</si>
  <si>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</si>
  <si>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</si>
  <si>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</si>
  <si>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</si>
  <si>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</si>
  <si>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</si>
  <si>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</si>
  <si>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</si>
  <si>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</si>
  <si>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</si>
  <si>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</si>
  <si>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</si>
  <si>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</si>
  <si>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</si>
  <si>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</si>
  <si>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</si>
  <si>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</si>
  <si>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</si>
  <si>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</si>
  <si>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</si>
  <si>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</si>
  <si>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</si>
  <si>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</si>
  <si>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</si>
  <si>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</si>
  <si>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</si>
  <si>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</si>
  <si>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</si>
  <si>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</si>
  <si>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</si>
  <si>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</si>
  <si>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</si>
  <si>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</si>
  <si>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</si>
  <si>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</si>
  <si>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</si>
  <si>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</si>
  <si>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</si>
  <si>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</si>
  <si>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</si>
  <si>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</si>
  <si>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</si>
  <si>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</si>
  <si>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</si>
  <si>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</si>
  <si>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</si>
  <si>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</si>
  <si>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</si>
  <si>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</si>
  <si>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</si>
  <si>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</si>
  <si>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</si>
  <si>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</si>
  <si>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</si>
  <si>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</si>
  <si>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</si>
  <si>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</si>
  <si>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</si>
  <si>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</si>
  <si>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</si>
  <si>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</si>
  <si>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</si>
  <si>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</si>
  <si>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</si>
  <si>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</si>
  <si>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</si>
  <si>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</si>
  <si>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</si>
  <si>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</si>
  <si>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</si>
  <si>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</si>
  <si>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</si>
  <si>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</si>
  <si>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</si>
  <si>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</si>
  <si>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</si>
  <si>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</si>
  <si>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</si>
  <si>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</si>
  <si>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</si>
  <si>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</si>
  <si>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</si>
  <si>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</si>
  <si>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</si>
  <si>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</si>
  <si>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</si>
  <si>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</si>
  <si>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</si>
  <si>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</si>
  <si>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</si>
  <si>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</si>
  <si>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</si>
  <si>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</si>
  <si>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</si>
  <si>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</si>
  <si>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</si>
  <si>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</si>
  <si>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</si>
  <si>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</si>
  <si>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</si>
  <si>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</si>
  <si>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</si>
  <si>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</si>
  <si>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</si>
  <si>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</si>
  <si>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</si>
  <si>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</si>
  <si>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</si>
  <si>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</si>
  <si>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</si>
  <si>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</si>
  <si>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</si>
  <si>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</si>
  <si>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</si>
  <si>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</si>
  <si>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</si>
  <si>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</si>
  <si>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</si>
  <si>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</si>
  <si>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</si>
  <si>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</si>
  <si>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</si>
  <si>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</si>
  <si>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</si>
  <si>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</si>
  <si>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</si>
  <si>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</si>
  <si>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</si>
  <si>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</si>
  <si>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</si>
  <si>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</si>
  <si>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</si>
  <si>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</si>
  <si>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</si>
  <si>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</si>
  <si>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</si>
  <si>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</si>
  <si>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</si>
  <si>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</si>
  <si>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</si>
  <si>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</si>
  <si>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</si>
  <si>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</si>
  <si>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</si>
  <si>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</si>
  <si>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</si>
  <si>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</si>
  <si>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</si>
  <si>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</si>
  <si>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</si>
  <si>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</si>
  <si>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</si>
  <si>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</si>
  <si>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</si>
  <si>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</si>
  <si>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</si>
  <si>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</si>
  <si>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</si>
  <si>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</si>
  <si>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</si>
  <si>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</si>
  <si>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</si>
  <si>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</si>
  <si>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</si>
  <si>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</si>
  <si>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</si>
  <si>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</si>
  <si>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</si>
  <si>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</si>
  <si>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</si>
  <si>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</si>
  <si>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</si>
  <si>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</si>
  <si>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</si>
  <si>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</si>
  <si>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</si>
  <si>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</si>
  <si>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</si>
  <si>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</si>
  <si>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</si>
  <si>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</si>
  <si>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</si>
  <si>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</si>
  <si>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</si>
  <si>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</si>
  <si>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</si>
  <si>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</si>
  <si>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</si>
  <si>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</si>
  <si>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</si>
  <si>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</si>
  <si>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</si>
  <si>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</si>
  <si>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</si>
  <si>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</si>
  <si>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</si>
  <si>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</si>
  <si>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</si>
  <si>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</si>
  <si>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</si>
  <si>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</si>
  <si>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</si>
  <si>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</si>
  <si>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</si>
  <si>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</si>
  <si>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</si>
  <si>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</si>
  <si>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</si>
  <si>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</si>
  <si>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</si>
  <si>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</si>
  <si>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</si>
  <si>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</si>
  <si>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</si>
  <si>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</si>
  <si>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</si>
  <si>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</si>
  <si>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</si>
  <si>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</si>
  <si>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</si>
  <si>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</si>
  <si>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</si>
  <si>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</si>
  <si>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</si>
  <si>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</si>
  <si>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</si>
  <si>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</si>
  <si>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</si>
  <si>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</si>
  <si>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</si>
  <si>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</si>
  <si>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</si>
  <si>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</si>
  <si>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</si>
  <si>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</si>
  <si>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</si>
  <si>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</si>
  <si>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</si>
  <si>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</si>
  <si>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</si>
  <si>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</si>
  <si>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</si>
  <si>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</si>
  <si>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</si>
  <si>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</si>
  <si>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</si>
  <si>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</si>
  <si>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</si>
  <si>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</si>
  <si>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</si>
  <si>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</si>
  <si>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</si>
  <si>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</si>
  <si>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</si>
  <si>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</si>
  <si>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</si>
  <si>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</si>
  <si>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</si>
  <si>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</si>
  <si>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</si>
  <si>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</si>
  <si>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</si>
  <si>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</si>
  <si>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</si>
  <si>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</si>
  <si>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</si>
  <si>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</si>
  <si>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</si>
  <si>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</si>
  <si>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</si>
  <si>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</si>
  <si>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</si>
  <si>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</si>
  <si>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</si>
  <si>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</si>
  <si>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</si>
  <si>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</si>
  <si>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</si>
  <si>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</si>
  <si>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</si>
  <si>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</si>
  <si>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</si>
  <si>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</si>
  <si>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</si>
  <si>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</si>
  <si>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</si>
  <si>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</si>
  <si>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</si>
  <si>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</si>
  <si>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</si>
  <si>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</si>
  <si>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</si>
  <si>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</si>
  <si>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</si>
  <si>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</si>
  <si>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</si>
  <si>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</si>
  <si>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</si>
  <si>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</si>
  <si>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</si>
  <si>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</si>
  <si>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</si>
  <si>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</si>
  <si>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</si>
  <si>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</si>
  <si>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</si>
  <si>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</si>
  <si>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</si>
  <si>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</si>
  <si>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</si>
  <si>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</si>
  <si>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</si>
  <si>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</si>
  <si>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</si>
  <si>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</si>
  <si>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</si>
  <si>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</si>
  <si>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</si>
  <si>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</si>
  <si>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</si>
  <si>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</si>
  <si>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</si>
  <si>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</si>
  <si>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</si>
  <si>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</si>
  <si>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</si>
  <si>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</si>
  <si>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</si>
  <si>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</si>
  <si>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</si>
  <si>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</si>
  <si>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</si>
  <si>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</si>
  <si>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</si>
  <si>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</si>
  <si>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</si>
  <si>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</si>
  <si>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</si>
  <si>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</si>
  <si>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</si>
  <si>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</si>
  <si>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</si>
  <si>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</si>
  <si>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</si>
  <si>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</si>
  <si>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</si>
  <si>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</si>
  <si>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</si>
  <si>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</si>
  <si>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</si>
  <si>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</si>
  <si>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</si>
  <si>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</si>
  <si>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</si>
  <si>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</si>
  <si>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</si>
  <si>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</si>
  <si>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</si>
  <si>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</si>
  <si>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</si>
  <si>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</si>
  <si>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</si>
  <si>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</si>
  <si>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</si>
  <si>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</si>
  <si>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</si>
  <si>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</si>
  <si>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</si>
  <si>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</si>
  <si>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</si>
  <si>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</si>
  <si>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</si>
  <si>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</si>
  <si>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</si>
  <si>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</si>
  <si>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</si>
  <si>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</si>
  <si>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</si>
  <si>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</si>
  <si>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</si>
  <si>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</si>
  <si>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</si>
  <si>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</si>
  <si>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</si>
  <si>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</si>
  <si>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</si>
  <si>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</si>
  <si>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</si>
  <si>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</si>
  <si>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</si>
  <si>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</si>
  <si>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</si>
  <si>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</si>
  <si>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</si>
  <si>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</si>
  <si>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</si>
  <si>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</si>
  <si>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</si>
  <si>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</si>
  <si>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</si>
  <si>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</si>
  <si>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</si>
  <si>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</si>
  <si>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</si>
  <si>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</si>
  <si>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</si>
  <si>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</si>
  <si>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</si>
  <si>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</si>
  <si>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</si>
  <si>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</si>
  <si>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</si>
  <si>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</si>
  <si>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</si>
  <si>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</si>
  <si>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</si>
  <si>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</si>
  <si>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</si>
  <si>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</si>
  <si>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</si>
  <si>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</si>
  <si>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</si>
  <si>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</si>
  <si>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</si>
  <si>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</si>
  <si>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</si>
  <si>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</si>
  <si>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</si>
  <si>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</si>
  <si>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</si>
  <si>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</si>
  <si>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</si>
  <si>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</si>
  <si>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</si>
  <si>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</si>
  <si>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</si>
  <si>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</si>
  <si>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</si>
  <si>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</si>
  <si>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</si>
  <si>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</si>
  <si>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</si>
  <si>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</si>
  <si>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</si>
  <si>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</si>
  <si>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</si>
  <si>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</si>
  <si>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</si>
  <si>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</si>
  <si>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</si>
  <si>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</si>
  <si>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</si>
  <si>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</si>
  <si>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</si>
  <si>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</si>
  <si>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</si>
  <si>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</si>
  <si>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</si>
  <si>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</si>
  <si>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</si>
  <si>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</si>
  <si>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</si>
  <si>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</si>
  <si>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</si>
  <si>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</si>
  <si>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</si>
  <si>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</si>
  <si>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</si>
  <si>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</si>
  <si>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</si>
  <si>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</si>
  <si>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</si>
  <si>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</si>
  <si>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</si>
  <si>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</si>
  <si>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</si>
  <si>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</si>
  <si>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</si>
  <si>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</si>
  <si>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</si>
  <si>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</si>
  <si>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</si>
  <si>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</si>
  <si>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</si>
  <si>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</si>
  <si>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</si>
  <si>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</si>
  <si>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</si>
  <si>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</si>
  <si>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</si>
  <si>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</si>
  <si>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</si>
  <si>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</si>
  <si>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</si>
  <si>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</si>
  <si>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</si>
  <si>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</si>
  <si>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</si>
  <si>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</si>
  <si>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</si>
  <si>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</si>
  <si>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</si>
  <si>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</si>
  <si>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</si>
  <si>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</si>
  <si>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</si>
  <si>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</si>
  <si>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</si>
  <si>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</si>
  <si>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</si>
  <si>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</si>
  <si>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</si>
  <si>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</si>
  <si>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</si>
  <si>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</si>
  <si>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</si>
  <si>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</si>
  <si>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</si>
  <si>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</si>
  <si>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</si>
  <si>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</si>
  <si>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</si>
  <si>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</si>
  <si>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</si>
  <si>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</si>
  <si>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</si>
  <si>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</si>
  <si>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</si>
  <si>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</si>
  <si>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</si>
  <si>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</si>
  <si>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</si>
  <si>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</si>
  <si>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</si>
  <si>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</si>
  <si>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</si>
  <si>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</si>
  <si>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</si>
  <si>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</si>
  <si>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</si>
  <si>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</si>
  <si>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</si>
  <si>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</si>
  <si>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</si>
  <si>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</si>
  <si>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</si>
  <si>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</si>
  <si>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</si>
  <si>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</si>
  <si>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</si>
  <si>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</si>
  <si>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</si>
  <si>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</si>
  <si>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</si>
  <si>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</si>
  <si>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</si>
  <si>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</si>
  <si>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</si>
  <si>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</si>
  <si>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</si>
  <si>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</si>
  <si>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</si>
  <si>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</si>
  <si>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</si>
  <si>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</si>
  <si>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</si>
  <si>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</si>
  <si>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</si>
  <si>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</si>
  <si>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</si>
  <si>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</si>
  <si>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</si>
  <si>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</si>
  <si>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</si>
  <si>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</si>
  <si>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</si>
  <si>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</si>
  <si>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</si>
  <si>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</si>
  <si>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</si>
  <si>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</si>
  <si>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</si>
  <si>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</si>
  <si>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</si>
  <si>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</si>
  <si>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</si>
  <si>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</si>
  <si>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</si>
  <si>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</si>
  <si>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</si>
  <si>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</si>
  <si>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</si>
  <si>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</si>
  <si>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</si>
  <si>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</si>
  <si>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</si>
  <si>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</si>
  <si>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</si>
  <si>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</si>
  <si>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</si>
  <si>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</si>
  <si>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</si>
  <si>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</si>
  <si>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</si>
  <si>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</si>
  <si>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</si>
  <si>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</si>
  <si>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</si>
  <si>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</si>
  <si>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</si>
  <si>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</si>
  <si>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</si>
  <si>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</si>
  <si>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</si>
  <si>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</si>
  <si>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</si>
  <si>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</si>
  <si>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</si>
  <si>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</si>
  <si>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</si>
  <si>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</si>
  <si>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</si>
  <si>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</si>
  <si>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</si>
  <si>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</si>
  <si>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</si>
  <si>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</si>
  <si>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</si>
  <si>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</si>
  <si>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</si>
  <si>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</si>
  <si>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</si>
  <si>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</si>
  <si>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</si>
  <si>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</si>
  <si>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</si>
  <si>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</si>
  <si>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</si>
  <si>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</si>
  <si>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</si>
  <si>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</si>
  <si>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</si>
  <si>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</si>
  <si>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</si>
  <si>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</si>
  <si>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</si>
  <si>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</si>
  <si>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</si>
  <si>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</si>
  <si>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</si>
  <si>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</si>
  <si>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</si>
  <si>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</si>
  <si>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</si>
  <si>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</si>
  <si>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</si>
  <si>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</si>
  <si>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</si>
  <si>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</si>
  <si>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</si>
  <si>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</si>
  <si>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</si>
  <si>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</si>
  <si>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</si>
  <si>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</si>
  <si>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</si>
  <si>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</si>
  <si>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</si>
  <si>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</si>
  <si>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</si>
  <si>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</si>
  <si>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</si>
  <si>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</si>
  <si>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</si>
  <si>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</si>
  <si>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</si>
  <si>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</si>
  <si>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</si>
  <si>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</si>
  <si>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</si>
  <si>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</si>
  <si>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</si>
  <si>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</si>
  <si>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</si>
  <si>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</si>
  <si>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</si>
  <si>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</si>
  <si>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</si>
  <si>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</si>
  <si>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</si>
  <si>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</si>
  <si>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</si>
  <si>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</si>
  <si>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</si>
  <si>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</si>
  <si>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</si>
  <si>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</si>
  <si>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</si>
  <si>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</si>
  <si>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</si>
  <si>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</si>
  <si>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</si>
  <si>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</si>
  <si>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</si>
  <si>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</si>
  <si>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</si>
  <si>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</si>
  <si>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</si>
  <si>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</si>
  <si>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</si>
  <si>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</si>
  <si>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</si>
  <si>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</si>
  <si>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</si>
  <si>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</si>
  <si>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</si>
  <si>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</si>
  <si>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</si>
  <si>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</si>
  <si>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</si>
  <si>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</si>
  <si>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</si>
  <si>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</si>
  <si>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</si>
  <si>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</si>
  <si>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</si>
  <si>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</si>
  <si>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</si>
  <si>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</si>
  <si>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</si>
  <si>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</si>
  <si>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</si>
  <si>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</si>
  <si>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</si>
  <si>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</si>
  <si>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</si>
  <si>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</si>
  <si>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</si>
  <si>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</si>
  <si>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</si>
  <si>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</si>
  <si>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</si>
  <si>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</si>
  <si>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</si>
  <si>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</si>
  <si>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</si>
  <si>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</si>
  <si>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</si>
  <si>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</si>
  <si>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</si>
  <si>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</si>
  <si>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</si>
  <si>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</si>
  <si>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</si>
  <si>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</si>
  <si>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</si>
  <si>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</si>
  <si>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</si>
  <si>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</si>
  <si>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</si>
  <si>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</si>
  <si>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</si>
  <si>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</si>
  <si>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</si>
  <si>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</si>
  <si>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</si>
  <si>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</si>
  <si>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</si>
  <si>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</si>
  <si>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</si>
  <si>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</si>
  <si>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</si>
  <si>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</si>
  <si>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</si>
  <si>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</si>
  <si>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</si>
  <si>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</si>
  <si>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</si>
  <si>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</si>
  <si>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</si>
  <si>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</si>
  <si>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</si>
  <si>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</si>
  <si>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</si>
  <si>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</si>
  <si>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</si>
  <si>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</si>
  <si>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</si>
  <si>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</si>
  <si>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</si>
  <si>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</si>
  <si>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</si>
  <si>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</si>
  <si>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</si>
  <si>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</si>
  <si>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</si>
  <si>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</si>
  <si>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</si>
  <si>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</si>
  <si>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</si>
  <si>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</si>
  <si>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</si>
  <si>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</si>
  <si>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</si>
  <si>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</si>
  <si>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</si>
  <si>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</si>
  <si>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</si>
  <si>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</si>
  <si>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</si>
  <si>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</si>
  <si>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</si>
  <si>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</si>
  <si>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</si>
  <si>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</si>
  <si>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</si>
  <si>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</si>
  <si>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</si>
  <si>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</si>
  <si>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</si>
  <si>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</si>
  <si>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</si>
  <si>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</si>
  <si>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</si>
  <si>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</si>
  <si>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</si>
  <si>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</si>
  <si>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</si>
  <si>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</si>
  <si>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</si>
  <si>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</si>
  <si>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</si>
  <si>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</si>
  <si>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</si>
  <si>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</si>
  <si>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</si>
  <si>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</si>
  <si>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</si>
  <si>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</si>
  <si>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</si>
  <si>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</si>
  <si>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</si>
  <si>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</si>
  <si>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</si>
  <si>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</si>
  <si>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</si>
  <si>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</si>
  <si>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</si>
  <si>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</si>
  <si>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</si>
  <si>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</si>
  <si>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</si>
  <si>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</si>
  <si>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</si>
  <si>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</si>
  <si>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</si>
  <si>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</si>
  <si>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</si>
  <si>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</si>
  <si>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</si>
  <si>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</si>
  <si>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</si>
  <si>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</si>
  <si>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</si>
  <si>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</si>
  <si>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</si>
  <si>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</si>
  <si>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</si>
  <si>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</si>
  <si>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</si>
  <si>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</si>
  <si>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</si>
  <si>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</si>
  <si>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</si>
  <si>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</si>
  <si>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</si>
  <si>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</si>
  <si>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</si>
  <si>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</si>
  <si>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</si>
  <si>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</si>
  <si>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</si>
  <si>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</si>
  <si>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</si>
  <si>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</si>
  <si>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</si>
  <si>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</si>
  <si>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</si>
  <si>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</si>
  <si>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</si>
  <si>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</si>
  <si>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</si>
  <si>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</si>
  <si>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</si>
  <si>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</si>
  <si>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</si>
  <si>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</si>
  <si>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</si>
  <si>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</si>
  <si>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</si>
  <si>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</si>
  <si>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</si>
  <si>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</si>
  <si>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</si>
  <si>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</si>
  <si>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</si>
  <si>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</si>
  <si>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</si>
  <si>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</si>
  <si>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</si>
  <si>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</si>
  <si>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</si>
  <si>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</si>
  <si>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</si>
  <si>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</si>
  <si>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</si>
  <si>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</si>
  <si>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</si>
  <si>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</si>
  <si>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</si>
  <si>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</si>
  <si>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</si>
  <si>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</si>
  <si>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</si>
  <si>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</si>
  <si>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</si>
  <si>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</si>
  <si>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</si>
  <si>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</si>
  <si>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</si>
  <si>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</si>
  <si>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</si>
  <si>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</si>
  <si>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</si>
  <si>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</si>
  <si>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</si>
  <si>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</si>
  <si>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</si>
  <si>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</si>
  <si>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</si>
  <si>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</si>
  <si>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</si>
  <si>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</si>
  <si>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</si>
  <si>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</si>
  <si>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</si>
  <si>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</si>
  <si>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</si>
  <si>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</si>
  <si>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</si>
  <si>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</si>
  <si>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</si>
  <si>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</si>
  <si>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</si>
  <si>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</si>
  <si>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</si>
  <si>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</si>
  <si>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</si>
  <si>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</si>
  <si>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</si>
  <si>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</si>
  <si>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</si>
  <si>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</si>
  <si>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</si>
  <si>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</si>
  <si>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</si>
  <si>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</si>
  <si>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</si>
  <si>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</si>
  <si>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</si>
  <si>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</si>
  <si>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</si>
  <si>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</si>
  <si>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</si>
  <si>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</si>
  <si>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</si>
  <si>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</si>
  <si>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</si>
  <si>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</si>
  <si>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</si>
  <si>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</si>
  <si>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</si>
  <si>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</si>
  <si>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</si>
  <si>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</si>
  <si>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</si>
  <si>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</si>
  <si>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</si>
  <si>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</si>
  <si>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</si>
  <si>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</si>
  <si>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</si>
  <si>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</si>
  <si>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</si>
  <si>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</si>
  <si>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</si>
  <si>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</si>
  <si>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</si>
  <si>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</si>
  <si>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</si>
  <si>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</si>
  <si>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</si>
  <si>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</si>
  <si>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</si>
  <si>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</si>
  <si>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</si>
  <si>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</si>
  <si>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</si>
  <si>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</si>
  <si>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</si>
  <si>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</si>
  <si>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</si>
  <si>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</si>
  <si>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</si>
  <si>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</si>
  <si>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</si>
  <si>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</si>
  <si>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</si>
  <si>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</si>
  <si>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</si>
  <si>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</si>
  <si>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</si>
  <si>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</si>
  <si>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</si>
  <si>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</si>
  <si>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</si>
  <si>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</si>
  <si>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</si>
  <si>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</si>
  <si>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</si>
  <si>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</si>
  <si>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</si>
  <si>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</si>
  <si>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</si>
  <si>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</si>
  <si>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</si>
  <si>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</si>
  <si>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</si>
  <si>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</si>
  <si>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</si>
  <si>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</si>
  <si>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</si>
  <si>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</si>
  <si>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</si>
  <si>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</si>
  <si>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</si>
  <si>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</si>
  <si>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</si>
  <si>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</si>
  <si>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</si>
  <si>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</si>
  <si>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</si>
  <si>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</si>
  <si>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</si>
  <si>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</si>
  <si>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</si>
  <si>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</si>
  <si>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</si>
  <si>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</si>
  <si>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</si>
  <si>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</si>
  <si>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</si>
  <si>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</si>
  <si>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</si>
  <si>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</si>
  <si>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</si>
  <si>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</si>
  <si>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</si>
  <si>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</si>
  <si>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</si>
  <si>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</si>
  <si>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</si>
  <si>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</si>
  <si>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</si>
  <si>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</si>
  <si>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</si>
  <si>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</si>
  <si>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</si>
  <si>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</si>
  <si>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</si>
  <si>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</si>
  <si>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</si>
  <si>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</si>
  <si>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</si>
  <si>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</si>
  <si>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</si>
  <si>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</si>
  <si>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</si>
  <si>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</si>
  <si>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</si>
  <si>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</si>
  <si>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</si>
  <si>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</si>
  <si>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</si>
  <si>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</si>
  <si>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</si>
  <si>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</si>
  <si>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</si>
  <si>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</si>
  <si>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</si>
  <si>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</si>
  <si>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</si>
  <si>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</si>
  <si>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</si>
  <si>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</si>
  <si>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</si>
  <si>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</si>
  <si>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</si>
  <si>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</si>
  <si>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</si>
  <si>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</si>
  <si>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</si>
  <si>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</si>
  <si>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</si>
  <si>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</si>
  <si>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</si>
  <si>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</si>
  <si>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</si>
  <si>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</si>
  <si>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</si>
  <si>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</si>
  <si>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</si>
  <si>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</si>
  <si>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</si>
  <si>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</si>
  <si>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</si>
  <si>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</si>
  <si>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</si>
  <si>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</si>
  <si>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</si>
  <si>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</si>
  <si>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</si>
  <si>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</si>
  <si>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</si>
  <si>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</si>
  <si>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</si>
  <si>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</si>
  <si>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</si>
  <si>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</si>
  <si>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</si>
  <si>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</si>
  <si>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</si>
  <si>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</si>
  <si>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</si>
  <si>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</si>
  <si>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</si>
  <si>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</si>
  <si>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</si>
  <si>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</si>
  <si>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</si>
  <si>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</si>
  <si>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</si>
  <si>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</si>
  <si>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</si>
  <si>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</si>
  <si>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</si>
  <si>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</si>
  <si>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</si>
  <si>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</si>
  <si>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</si>
  <si>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</si>
  <si>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</si>
  <si>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</si>
  <si>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</si>
  <si>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</si>
  <si>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</si>
  <si>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</si>
  <si>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</si>
  <si>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</si>
  <si>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</si>
  <si>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</si>
  <si>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</si>
  <si>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</si>
  <si>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</si>
  <si>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</si>
  <si>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</si>
  <si>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</si>
  <si>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</si>
  <si>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</si>
  <si>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</si>
  <si>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</si>
  <si>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</si>
  <si>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</si>
  <si>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</si>
  <si>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</si>
  <si>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</si>
  <si>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</si>
  <si>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</si>
  <si>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</si>
  <si>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</si>
  <si>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</si>
  <si>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</si>
  <si>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</si>
  <si>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</si>
  <si>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</si>
  <si>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</si>
  <si>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</si>
  <si>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</si>
  <si>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</si>
  <si>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</si>
  <si>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</si>
  <si>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</si>
  <si>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</si>
  <si>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</si>
  <si>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</si>
  <si>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</si>
  <si>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</si>
  <si>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</si>
  <si>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</si>
  <si>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</si>
  <si>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</si>
  <si>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</si>
  <si>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</si>
  <si>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</si>
  <si>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</si>
  <si>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</si>
  <si>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</si>
  <si>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</si>
  <si>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</si>
  <si>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</si>
  <si>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</si>
  <si>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</si>
  <si>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</si>
  <si>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</si>
  <si>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</si>
  <si>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</si>
  <si>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</si>
  <si>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</si>
  <si>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</si>
  <si>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</si>
  <si>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</si>
  <si>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</si>
  <si>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</si>
  <si>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</si>
  <si>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</si>
  <si>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</si>
  <si>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</si>
  <si>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</si>
  <si>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</si>
  <si>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</si>
  <si>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</si>
  <si>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</si>
  <si>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</si>
  <si>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</si>
  <si>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</si>
  <si>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</si>
  <si>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</si>
  <si>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</si>
  <si>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</si>
  <si>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</si>
  <si>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</si>
  <si>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</si>
  <si>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</si>
  <si>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</si>
  <si>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</si>
  <si>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</si>
  <si>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</si>
  <si>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</si>
  <si>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</si>
  <si>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</si>
  <si>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</si>
  <si>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</si>
  <si>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</si>
  <si>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</si>
  <si>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</si>
  <si>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</si>
  <si>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</si>
  <si>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</si>
  <si>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</si>
  <si>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</si>
  <si>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</si>
  <si>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</si>
  <si>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</si>
  <si>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</si>
  <si>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</si>
  <si>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</si>
  <si>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</si>
  <si>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</si>
  <si>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</si>
  <si>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</si>
  <si>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</si>
  <si>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</si>
  <si>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</si>
  <si>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</si>
  <si>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</si>
  <si>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</si>
  <si>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</si>
  <si>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</si>
  <si>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</si>
  <si>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</si>
  <si>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</si>
  <si>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</si>
  <si>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</si>
  <si>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</si>
  <si>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</si>
  <si>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</si>
  <si>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</si>
  <si>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</si>
  <si>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</si>
  <si>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</si>
  <si>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</si>
  <si>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</si>
  <si>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</si>
  <si>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</si>
  <si>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</si>
  <si>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</si>
  <si>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</si>
  <si>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</si>
  <si>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</si>
  <si>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</si>
  <si>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</si>
  <si>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</si>
  <si>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</si>
  <si>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</si>
  <si>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</si>
  <si>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</si>
  <si>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</si>
  <si>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</si>
  <si>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</si>
  <si>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</si>
  <si>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</si>
  <si>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</si>
  <si>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</si>
  <si>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</si>
  <si>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</si>
  <si>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</si>
  <si>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</si>
  <si>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</si>
  <si>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</si>
  <si>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</si>
  <si>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</si>
  <si>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</si>
  <si>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</si>
  <si>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</si>
  <si>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</si>
  <si>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</si>
  <si>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</si>
  <si>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</si>
  <si>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</si>
  <si>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</si>
  <si>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</si>
  <si>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</si>
  <si>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</si>
  <si>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</si>
  <si>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</si>
  <si>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</si>
  <si>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</si>
  <si>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</si>
  <si>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</si>
  <si>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</si>
  <si>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</si>
  <si>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</si>
  <si>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</si>
  <si>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</si>
  <si>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</si>
  <si>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</si>
  <si>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</si>
  <si>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</si>
  <si>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</si>
  <si>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</si>
  <si>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</si>
  <si>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</si>
  <si>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</si>
  <si>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</si>
  <si>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</si>
  <si>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</si>
  <si>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</si>
  <si>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</si>
  <si>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</si>
  <si>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</si>
  <si>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</si>
  <si>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</si>
  <si>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</si>
  <si>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</si>
  <si>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</si>
  <si>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</si>
  <si>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</si>
  <si>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</si>
  <si>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</si>
  <si>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</si>
  <si>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</si>
  <si>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</si>
  <si>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</si>
  <si>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</si>
  <si>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</si>
  <si>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</si>
  <si>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</si>
  <si>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</si>
  <si>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</si>
  <si>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</si>
  <si>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</si>
  <si>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</si>
  <si>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</si>
  <si>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</si>
  <si>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</si>
  <si>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</si>
  <si>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</si>
  <si>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</si>
  <si>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</si>
  <si>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</si>
  <si>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</si>
  <si>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</si>
  <si>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</si>
  <si>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</si>
  <si>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</si>
  <si>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</si>
  <si>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</si>
  <si>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</si>
  <si>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</si>
  <si>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</si>
  <si>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</si>
  <si>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</si>
  <si>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</si>
  <si>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</si>
  <si>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</si>
  <si>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</si>
  <si>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</si>
  <si>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</si>
  <si>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</si>
  <si>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</si>
  <si>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</si>
  <si>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</si>
  <si>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</si>
  <si>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</si>
  <si>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</si>
  <si>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</si>
  <si>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</si>
  <si>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</si>
  <si>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</si>
  <si>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</si>
  <si>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</si>
  <si>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</si>
  <si>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</si>
  <si>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</si>
  <si>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</si>
  <si>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</si>
  <si>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</si>
  <si>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</si>
  <si>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</si>
  <si>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</si>
  <si>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</si>
  <si>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</si>
  <si>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</si>
  <si>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</si>
  <si>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</si>
  <si>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</si>
  <si>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</si>
  <si>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</si>
  <si>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</si>
  <si>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</si>
  <si>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</si>
  <si>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</si>
  <si>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</si>
  <si>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</si>
  <si>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</si>
  <si>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</si>
  <si>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</si>
  <si>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</si>
  <si>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</si>
  <si>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</si>
  <si>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</si>
  <si>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</si>
  <si>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</si>
  <si>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</si>
  <si>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</si>
  <si>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</si>
  <si>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</si>
  <si>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</si>
  <si>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</si>
  <si>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</si>
  <si>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</si>
  <si>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</si>
  <si>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</si>
  <si>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</si>
  <si>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</si>
  <si>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</si>
  <si>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</si>
  <si>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</si>
  <si>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</si>
  <si>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</si>
  <si>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</si>
  <si>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</si>
  <si>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</si>
  <si>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</si>
  <si>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</si>
  <si>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</si>
  <si>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</si>
  <si>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</si>
  <si>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</si>
  <si>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</si>
  <si>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</si>
  <si>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</si>
  <si>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</si>
  <si>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</si>
  <si>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</si>
  <si>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</si>
  <si>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</si>
  <si>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</si>
  <si>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</si>
  <si>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</si>
  <si>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</si>
  <si>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</si>
  <si>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</si>
  <si>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</si>
  <si>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</si>
  <si>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</si>
  <si>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</si>
  <si>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</si>
  <si>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</si>
  <si>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</si>
  <si>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</si>
  <si>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</si>
  <si>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</si>
  <si>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</si>
  <si>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</si>
  <si>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</si>
  <si>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</si>
  <si>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</si>
  <si>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</si>
  <si>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</si>
  <si>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</si>
  <si>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</si>
  <si>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</si>
  <si>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</si>
  <si>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</si>
  <si>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</si>
  <si>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</si>
  <si>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</si>
  <si>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</si>
  <si>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</si>
  <si>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</si>
  <si>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</si>
  <si>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</si>
  <si>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</si>
  <si>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</si>
  <si>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</si>
  <si>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</si>
  <si>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</si>
  <si>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</si>
  <si>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</si>
  <si>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</si>
  <si>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</si>
  <si>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</si>
  <si>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</si>
  <si>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</si>
  <si>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</si>
  <si>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</si>
  <si>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</si>
  <si>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</si>
  <si>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</si>
  <si>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</si>
  <si>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</si>
  <si>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</si>
  <si>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</si>
  <si>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</si>
  <si>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</si>
  <si>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</si>
  <si>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</si>
  <si>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</si>
  <si>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</si>
  <si>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</si>
  <si>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</si>
  <si>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</si>
  <si>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</si>
  <si>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</si>
  <si>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</si>
  <si>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</si>
  <si>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</si>
  <si>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</si>
  <si>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</si>
  <si>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</si>
  <si>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</si>
  <si>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</si>
  <si>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</si>
  <si>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</si>
  <si>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</si>
  <si>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</si>
  <si>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</si>
  <si>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</si>
  <si>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</si>
  <si>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</si>
  <si>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</si>
  <si>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</si>
  <si>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</si>
  <si>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</si>
  <si>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</si>
  <si>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</si>
  <si>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</si>
  <si>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</si>
  <si>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</si>
  <si>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</si>
  <si>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</si>
  <si>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</si>
  <si>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</si>
  <si>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</si>
  <si>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</si>
  <si>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</si>
  <si>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</si>
  <si>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</si>
  <si>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</si>
  <si>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</si>
  <si>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</si>
  <si>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</si>
  <si>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</si>
  <si>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</si>
  <si>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</si>
  <si>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</si>
  <si>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</si>
  <si>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</si>
  <si>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</si>
  <si>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</si>
  <si>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</si>
  <si>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</si>
  <si>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</si>
  <si>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</si>
  <si>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</si>
  <si>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</si>
  <si>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</si>
  <si>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</si>
  <si>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</si>
  <si>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</si>
  <si>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</si>
  <si>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</si>
  <si>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</si>
  <si>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</si>
  <si>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</si>
  <si>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</si>
  <si>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</si>
  <si>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</si>
  <si>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</si>
  <si>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</si>
  <si>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</si>
  <si>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</si>
  <si>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</si>
  <si>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</si>
  <si>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</si>
  <si>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</si>
  <si>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</si>
  <si>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</si>
  <si>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</si>
  <si>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</si>
  <si>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</si>
  <si>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</si>
  <si>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</si>
  <si>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</si>
  <si>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</si>
  <si>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</si>
  <si>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</si>
  <si>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</si>
  <si>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</si>
  <si>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</si>
  <si>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</si>
  <si>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</si>
  <si>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</si>
  <si>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</si>
  <si>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</si>
  <si>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</si>
  <si>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</si>
  <si>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</si>
  <si>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</si>
  <si>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</si>
  <si>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</si>
  <si>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</si>
  <si>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</si>
  <si>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</si>
  <si>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</si>
  <si>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</si>
  <si>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</si>
  <si>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</si>
  <si>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</si>
  <si>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</si>
  <si>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</si>
  <si>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</si>
  <si>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</si>
  <si>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</si>
  <si>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</si>
  <si>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</si>
  <si>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</si>
  <si>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</si>
  <si>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</si>
  <si>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</si>
  <si>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</si>
  <si>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</si>
  <si>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</si>
  <si>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</si>
  <si>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</si>
  <si>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</si>
  <si>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</si>
  <si>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</si>
  <si>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</si>
  <si>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</si>
  <si>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</si>
  <si>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</si>
  <si>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</si>
  <si>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</si>
  <si>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</si>
  <si>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</si>
  <si>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</si>
  <si>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</si>
  <si>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</si>
  <si>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</si>
  <si>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</si>
  <si>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</si>
  <si>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</si>
  <si>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</si>
  <si>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</si>
  <si>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</si>
  <si>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</si>
  <si>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</si>
  <si>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</si>
  <si>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</si>
  <si>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</si>
  <si>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</si>
  <si>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</si>
  <si>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</si>
  <si>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</si>
  <si>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</si>
  <si>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</si>
  <si>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</si>
  <si>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</si>
  <si>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</si>
  <si>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</si>
  <si>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</si>
  <si>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</si>
  <si>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</si>
  <si>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</si>
  <si>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</si>
  <si>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</si>
  <si>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</si>
  <si>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</si>
  <si>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</si>
  <si>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</si>
  <si>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</si>
  <si>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</si>
  <si>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</si>
  <si>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</si>
  <si>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</si>
  <si>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</si>
  <si>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</si>
  <si>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</si>
  <si>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</si>
  <si>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</si>
  <si>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</si>
  <si>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</si>
  <si>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</si>
  <si>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</si>
  <si>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</si>
  <si>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</si>
  <si>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</si>
  <si>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</si>
  <si>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</si>
  <si>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</si>
  <si>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</si>
  <si>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</si>
  <si>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</si>
  <si>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</si>
  <si>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</si>
  <si>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</si>
  <si>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</si>
  <si>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</si>
  <si>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</si>
  <si>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</si>
  <si>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</si>
  <si>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</si>
  <si>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</si>
  <si>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</si>
  <si>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</si>
  <si>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</si>
  <si>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</si>
  <si>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</si>
  <si>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</si>
  <si>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</si>
  <si>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</si>
  <si>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</si>
  <si>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</si>
  <si>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</si>
  <si>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</si>
  <si>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</si>
  <si>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</si>
  <si>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</si>
  <si>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</si>
  <si>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</si>
  <si>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</si>
  <si>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</si>
  <si>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</si>
  <si>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</si>
  <si>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</si>
  <si>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</si>
  <si>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</si>
  <si>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</si>
  <si>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</si>
  <si>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</si>
  <si>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</si>
  <si>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</si>
  <si>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</si>
  <si>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</si>
  <si>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</si>
  <si>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</si>
  <si>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</si>
  <si>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</si>
  <si>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</si>
  <si>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</si>
  <si>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</si>
  <si>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</si>
  <si>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</si>
  <si>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</si>
  <si>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</si>
  <si>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</si>
  <si>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</si>
  <si>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</si>
  <si>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</si>
  <si>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</si>
  <si>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</si>
  <si>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</si>
  <si>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</si>
  <si>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</si>
  <si>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</si>
  <si>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</si>
  <si>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</si>
  <si>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</si>
  <si>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</si>
  <si>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</si>
  <si>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</si>
  <si>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</si>
  <si>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</si>
  <si>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</si>
  <si>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</si>
  <si>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</si>
  <si>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</si>
  <si>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</si>
  <si>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</si>
  <si>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</si>
  <si>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</si>
  <si>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</si>
  <si>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</si>
  <si>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</si>
  <si>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</si>
  <si>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</si>
  <si>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</si>
  <si>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</si>
  <si>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</si>
  <si>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</si>
  <si>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</si>
  <si>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</si>
  <si>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</si>
  <si>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</si>
  <si>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</si>
  <si>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</si>
  <si>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</si>
  <si>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</si>
  <si>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</si>
  <si>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</si>
  <si>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</si>
  <si>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</si>
  <si>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</si>
  <si>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</si>
  <si>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</si>
  <si>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</si>
  <si>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</si>
  <si>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</si>
  <si>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</si>
  <si>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</si>
  <si>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</si>
  <si>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</si>
  <si>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</si>
  <si>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</si>
  <si>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</si>
  <si>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</si>
  <si>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</si>
  <si>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</si>
  <si>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</si>
  <si>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</si>
  <si>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</si>
  <si>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</si>
  <si>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</si>
  <si>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</si>
  <si>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</si>
  <si>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</si>
  <si>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</si>
  <si>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</si>
  <si>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</si>
  <si>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</si>
  <si>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</si>
  <si>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</si>
  <si>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</si>
  <si>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</si>
  <si>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</si>
  <si>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</si>
  <si>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</si>
  <si>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</si>
  <si>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</si>
  <si>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</si>
  <si>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</si>
  <si>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</si>
  <si>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</si>
  <si>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</si>
  <si>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</si>
  <si>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</si>
  <si>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</si>
  <si>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</si>
  <si>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</si>
  <si>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</si>
  <si>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</si>
  <si>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</si>
  <si>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</si>
  <si>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</si>
  <si>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</si>
  <si>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</si>
  <si>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</si>
  <si>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</si>
  <si>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</si>
  <si>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</si>
  <si>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</si>
  <si>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</si>
  <si>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</si>
  <si>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</si>
  <si>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</si>
  <si>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</si>
  <si>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</si>
  <si>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</si>
  <si>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</si>
  <si>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</si>
  <si>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</si>
  <si>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</si>
  <si>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</si>
  <si>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</si>
  <si>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</si>
  <si>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</si>
  <si>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</si>
  <si>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</si>
  <si>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</si>
  <si>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</si>
  <si>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</si>
  <si>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</si>
  <si>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</si>
  <si>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</si>
  <si>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</si>
  <si>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</si>
  <si>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</si>
  <si>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</si>
  <si>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</si>
  <si>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</si>
  <si>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</si>
  <si>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</si>
  <si>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</si>
  <si>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</si>
  <si>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</si>
  <si>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</si>
  <si>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</si>
  <si>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</si>
  <si>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</si>
  <si>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</si>
  <si>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</si>
  <si>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</si>
  <si>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</si>
  <si>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</si>
  <si>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</si>
  <si>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</si>
  <si>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</si>
  <si>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</si>
  <si>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</si>
  <si>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</si>
  <si>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</si>
  <si>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</si>
  <si>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</si>
  <si>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</si>
  <si>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</si>
  <si>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</si>
  <si>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</si>
  <si>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</si>
  <si>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</si>
  <si>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</si>
  <si>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</si>
  <si>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</si>
  <si>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</si>
  <si>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</si>
  <si>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</si>
  <si>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</si>
  <si>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</si>
  <si>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</si>
  <si>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</si>
  <si>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</si>
  <si>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</si>
  <si>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</si>
  <si>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</si>
  <si>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</si>
  <si>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</si>
  <si>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</si>
  <si>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</si>
  <si>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</si>
  <si>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</si>
  <si>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</si>
  <si>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</si>
  <si>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</si>
  <si>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</si>
  <si>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</si>
  <si>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</si>
  <si>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</si>
  <si>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</si>
  <si>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</si>
  <si>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</si>
  <si>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</si>
  <si>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</si>
  <si>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</si>
  <si>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</si>
  <si>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</si>
  <si>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</si>
  <si>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</si>
  <si>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</si>
  <si>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</si>
  <si>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</si>
  <si>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</si>
  <si>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</si>
  <si>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</si>
  <si>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</si>
  <si>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</si>
  <si>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</si>
  <si>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</si>
  <si>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</si>
  <si>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</si>
  <si>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</si>
  <si>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</si>
  <si>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</si>
  <si>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</si>
  <si>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</si>
  <si>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</si>
  <si>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</si>
  <si>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</si>
  <si>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</si>
  <si>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</si>
  <si>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</si>
  <si>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</si>
  <si>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</si>
  <si>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</si>
  <si>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</si>
  <si>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</si>
  <si>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</si>
  <si>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</si>
  <si>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</si>
  <si>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</si>
  <si>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</si>
  <si>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</si>
  <si>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</si>
  <si>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</si>
  <si>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</si>
  <si>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</si>
  <si>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</si>
  <si>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</si>
  <si>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</si>
  <si>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</si>
  <si>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</si>
  <si>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</si>
  <si>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</si>
  <si>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</si>
  <si>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</si>
  <si>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</si>
  <si>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</si>
  <si>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</si>
  <si>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</si>
  <si>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</si>
  <si>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</si>
  <si>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</si>
  <si>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</si>
  <si>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</si>
  <si>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</si>
  <si>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</si>
  <si>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</si>
  <si>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</si>
  <si>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</si>
  <si>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</si>
  <si>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</si>
  <si>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</si>
  <si>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</si>
  <si>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</si>
  <si>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</si>
  <si>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</si>
  <si>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</si>
  <si>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</si>
  <si>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</si>
  <si>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</si>
  <si>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</si>
  <si>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</si>
  <si>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</si>
  <si>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</si>
  <si>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</si>
  <si>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</si>
  <si>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</si>
  <si>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</si>
  <si>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</si>
  <si>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</si>
  <si>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</si>
  <si>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</si>
  <si>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</si>
  <si>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</si>
  <si>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</si>
  <si>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</si>
  <si>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</si>
  <si>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</si>
  <si>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</si>
  <si>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</si>
  <si>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</si>
  <si>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</si>
  <si>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</si>
  <si>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</si>
  <si>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</si>
  <si>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</si>
  <si>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</si>
  <si>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</si>
  <si>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</si>
  <si>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</si>
  <si>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</si>
  <si>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</si>
  <si>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</si>
  <si>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</si>
  <si>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</si>
  <si>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</si>
  <si>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</si>
  <si>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</si>
  <si>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</si>
  <si>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</si>
  <si>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</si>
  <si>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</si>
  <si>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</si>
  <si>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</si>
  <si>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</si>
  <si>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</si>
  <si>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</si>
  <si>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</si>
  <si>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</si>
  <si>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</si>
  <si>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</si>
  <si>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</si>
  <si>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</si>
  <si>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</si>
  <si>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</si>
  <si>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</si>
  <si>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</si>
  <si>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</si>
  <si>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</si>
  <si>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</si>
  <si>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</si>
  <si>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</si>
  <si>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</si>
  <si>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</si>
  <si>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</si>
  <si>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</si>
  <si>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</si>
  <si>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</si>
  <si>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</si>
  <si>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</si>
  <si>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</si>
  <si>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</si>
  <si>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</si>
  <si>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</si>
  <si>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</si>
  <si>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</si>
  <si>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</si>
  <si>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</si>
  <si>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</si>
  <si>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</si>
  <si>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</si>
  <si>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</si>
  <si>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</si>
  <si>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</si>
  <si>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</si>
  <si>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</si>
  <si>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</si>
  <si>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</si>
  <si>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</si>
  <si>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</si>
  <si>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</si>
  <si>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</si>
  <si>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</si>
  <si>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</si>
  <si>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</si>
  <si>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</si>
  <si>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</si>
  <si>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</si>
  <si>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</si>
  <si>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</si>
  <si>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</si>
  <si>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</si>
  <si>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</si>
  <si>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</si>
  <si>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</si>
  <si>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</si>
  <si>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</si>
  <si>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</si>
  <si>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</si>
  <si>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</si>
  <si>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</si>
  <si>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</si>
  <si>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</si>
  <si>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</si>
  <si>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</si>
  <si>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</si>
  <si>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</si>
  <si>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</si>
  <si>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</si>
  <si>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</si>
  <si>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</si>
  <si>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</si>
  <si>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</si>
  <si>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</si>
  <si>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</si>
  <si>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</si>
  <si>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</si>
  <si>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</si>
  <si>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</si>
  <si>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</si>
  <si>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</si>
  <si>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</si>
  <si>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</si>
  <si>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</si>
  <si>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</si>
  <si>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</si>
  <si>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</si>
  <si>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</si>
  <si>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</si>
  <si>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</si>
  <si>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</si>
  <si>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</si>
  <si>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</si>
  <si>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</si>
  <si>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</si>
  <si>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</si>
  <si>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</si>
  <si>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</si>
  <si>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</si>
  <si>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</si>
  <si>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</si>
  <si>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</si>
  <si>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</si>
  <si>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</si>
  <si>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</si>
  <si>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</si>
  <si>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</si>
  <si>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</si>
  <si>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</si>
  <si>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</si>
  <si>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</si>
  <si>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</si>
  <si>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</si>
  <si>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</si>
  <si>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</si>
  <si>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</si>
  <si>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</si>
  <si>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</si>
  <si>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</si>
  <si>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</si>
  <si>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</si>
  <si>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</si>
  <si>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</si>
  <si>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</si>
  <si>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</si>
  <si>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</si>
  <si>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</si>
  <si>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</si>
  <si>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</si>
  <si>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</si>
  <si>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</si>
  <si>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</si>
  <si>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</si>
  <si>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</si>
  <si>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</si>
  <si>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</si>
  <si>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</si>
  <si>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</si>
  <si>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</si>
  <si>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</si>
  <si>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</si>
  <si>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</si>
  <si>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</si>
  <si>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</si>
  <si>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</si>
  <si>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</si>
  <si>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</si>
  <si>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</si>
  <si>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</si>
  <si>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</si>
  <si>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</si>
  <si>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</si>
  <si>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</si>
  <si>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</si>
  <si>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</si>
  <si>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</si>
  <si>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</si>
  <si>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</si>
  <si>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</si>
  <si>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</si>
  <si>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</si>
  <si>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</si>
  <si>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</si>
  <si>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</si>
  <si>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</si>
  <si>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</si>
  <si>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</si>
  <si>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</si>
  <si>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</si>
  <si>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</si>
  <si>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</si>
  <si>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</si>
  <si>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</si>
  <si>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</si>
  <si>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</si>
  <si>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</si>
  <si>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</si>
  <si>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</si>
  <si>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</si>
  <si>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</si>
  <si>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</si>
  <si>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</si>
  <si>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</si>
  <si>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</si>
  <si>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</si>
  <si>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</si>
  <si>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</si>
  <si>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</si>
  <si>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</si>
  <si>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</si>
  <si>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</si>
  <si>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</si>
  <si>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</si>
  <si>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</si>
  <si>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</si>
  <si>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</si>
  <si>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</si>
  <si>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</si>
  <si>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</si>
  <si>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</si>
  <si>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</si>
  <si>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</si>
  <si>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</si>
  <si>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</si>
  <si>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</si>
  <si>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</si>
  <si>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</si>
  <si>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</si>
  <si>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</si>
  <si>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</si>
  <si>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</si>
  <si>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</si>
  <si>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</si>
  <si>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</si>
  <si>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</si>
  <si>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</si>
  <si>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</si>
  <si>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</si>
  <si>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</si>
  <si>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</si>
  <si>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</si>
  <si>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</si>
  <si>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</si>
  <si>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</si>
  <si>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</si>
  <si>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</si>
  <si>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</si>
  <si>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</si>
  <si>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</si>
  <si>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</si>
  <si>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</si>
  <si>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</si>
  <si>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</si>
  <si>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</si>
  <si>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</si>
  <si>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</si>
  <si>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</si>
  <si>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</si>
  <si>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</si>
  <si>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</si>
  <si>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</si>
  <si>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</si>
  <si>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</si>
  <si>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</si>
  <si>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</si>
  <si>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</si>
  <si>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</si>
  <si>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</si>
  <si>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</si>
  <si>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</si>
  <si>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</si>
  <si>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</si>
  <si>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</si>
  <si>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</si>
  <si>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</si>
  <si>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</si>
  <si>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</si>
  <si>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</si>
  <si>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</si>
  <si>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</si>
  <si>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</si>
  <si>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</si>
  <si>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</si>
  <si>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</si>
  <si>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</si>
  <si>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</si>
  <si>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</si>
  <si>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</si>
  <si>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</si>
  <si>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</si>
  <si>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</si>
  <si>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</si>
  <si>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</si>
  <si>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</si>
  <si>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</si>
  <si>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</si>
  <si>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</si>
  <si>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</si>
  <si>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</si>
  <si>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</si>
  <si>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</si>
  <si>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</si>
  <si>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</si>
  <si>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</si>
  <si>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</si>
  <si>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</si>
  <si>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</si>
  <si>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</si>
  <si>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</si>
  <si>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</si>
  <si>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</si>
  <si>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</si>
  <si>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</si>
  <si>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</si>
  <si>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</si>
  <si>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</si>
  <si>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</si>
  <si>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</si>
  <si>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</si>
  <si>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</si>
  <si>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</si>
  <si>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</si>
  <si>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</si>
  <si>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</si>
  <si>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</si>
  <si>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</si>
  <si>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</si>
  <si>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</si>
  <si>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</si>
  <si>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</si>
  <si>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</si>
  <si>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</si>
  <si>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</si>
  <si>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</si>
  <si>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</si>
  <si>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</si>
  <si>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</si>
  <si>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</si>
  <si>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</si>
  <si>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</si>
  <si>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</si>
  <si>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</si>
  <si>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</si>
  <si>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</si>
  <si>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</si>
  <si>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</si>
  <si>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</si>
  <si>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</si>
  <si>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</si>
  <si>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</si>
  <si>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</si>
  <si>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</si>
  <si>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</si>
  <si>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</si>
  <si>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</si>
  <si>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</si>
  <si>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</si>
  <si>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</si>
  <si>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</si>
  <si>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</si>
  <si>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</si>
  <si>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</si>
  <si>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</si>
  <si>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</si>
  <si>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</si>
  <si>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</si>
  <si>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</si>
  <si>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</si>
  <si>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</si>
  <si>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</si>
  <si>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</si>
  <si>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</si>
  <si>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</si>
  <si>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</si>
  <si>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</si>
  <si>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</si>
  <si>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</si>
  <si>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</si>
  <si>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</si>
  <si>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</si>
  <si>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</si>
  <si>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</si>
  <si>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</si>
  <si>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</si>
  <si>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</si>
  <si>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</si>
  <si>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</si>
  <si>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</si>
  <si>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</si>
  <si>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</si>
  <si>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</si>
  <si>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</si>
  <si>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</si>
  <si>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</si>
  <si>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</si>
  <si>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</si>
  <si>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</si>
  <si>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</si>
  <si>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</si>
  <si>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</si>
  <si>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</si>
  <si>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</si>
  <si>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</si>
  <si>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</si>
  <si>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</si>
  <si>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</si>
  <si>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</si>
  <si>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</si>
  <si>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</si>
  <si>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</si>
  <si>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</si>
  <si>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</si>
  <si>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</si>
  <si>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</si>
  <si>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</si>
  <si>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</si>
  <si>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</si>
  <si>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</si>
  <si>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</si>
  <si>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</si>
  <si>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</si>
  <si>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</si>
  <si>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</si>
  <si>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</si>
  <si>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</si>
  <si>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</si>
  <si>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</si>
  <si>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</si>
  <si>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</si>
  <si>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</si>
  <si>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</si>
  <si>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</si>
  <si>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</si>
  <si>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</si>
  <si>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</si>
  <si>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</si>
  <si>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</si>
  <si>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</si>
  <si>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</si>
  <si>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</si>
  <si>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</si>
  <si>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</si>
  <si>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</si>
  <si>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</si>
  <si>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</si>
  <si>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</si>
  <si>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</si>
  <si>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</si>
  <si>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</si>
  <si>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</si>
  <si>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</si>
  <si>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</si>
  <si>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</si>
  <si>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</si>
  <si>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</si>
  <si>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</si>
  <si>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</si>
  <si>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</si>
  <si>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</si>
  <si>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</si>
  <si>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</si>
  <si>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</si>
  <si>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</si>
  <si>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</si>
  <si>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</si>
  <si>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</si>
  <si>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</si>
  <si>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</si>
  <si>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</si>
  <si>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</si>
  <si>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</si>
  <si>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</si>
  <si>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</si>
  <si>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</si>
  <si>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</si>
  <si>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</si>
  <si>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</si>
  <si>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</si>
  <si>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</si>
  <si>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</si>
  <si>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</si>
  <si>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</si>
  <si>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</si>
  <si>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</si>
  <si>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</si>
  <si>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</si>
  <si>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</si>
  <si>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</si>
  <si>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</si>
  <si>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</si>
  <si>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</si>
  <si>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</si>
  <si>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</si>
  <si>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</si>
  <si>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</si>
  <si>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</si>
  <si>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</si>
  <si>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</si>
  <si>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</si>
  <si>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</si>
  <si>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</si>
  <si>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</si>
  <si>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</si>
  <si>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</si>
  <si>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</si>
  <si>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</si>
  <si>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</si>
  <si>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</si>
  <si>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</si>
  <si>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</si>
  <si>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</si>
  <si>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</si>
  <si>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</si>
  <si>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</si>
  <si>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</si>
  <si>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</si>
  <si>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</si>
  <si>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</si>
  <si>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</si>
  <si>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</si>
  <si>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</si>
  <si>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</si>
  <si>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</si>
  <si>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</si>
  <si>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</si>
  <si>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</si>
  <si>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</si>
  <si>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</si>
  <si>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</si>
  <si>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</si>
  <si>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</si>
  <si>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</si>
  <si>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</si>
  <si>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</si>
  <si>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</si>
  <si>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</si>
  <si>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</si>
  <si>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</si>
  <si>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</si>
  <si>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</si>
  <si>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</si>
  <si>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</si>
  <si>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</si>
  <si>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</si>
  <si>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</si>
  <si>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</si>
  <si>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</si>
  <si>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</si>
  <si>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</si>
  <si>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</si>
  <si>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</si>
  <si>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</si>
  <si>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</si>
  <si>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</si>
  <si>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</si>
  <si>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</si>
  <si>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</si>
  <si>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</si>
  <si>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</si>
  <si>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</si>
  <si>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</si>
  <si>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</si>
  <si>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</si>
  <si>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</si>
  <si>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</si>
  <si>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</si>
  <si>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</si>
  <si>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</si>
  <si>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</si>
  <si>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</si>
  <si>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</si>
  <si>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</si>
  <si>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</si>
  <si>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</si>
  <si>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</si>
  <si>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</si>
  <si>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</si>
  <si>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</si>
  <si>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</si>
  <si>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</si>
  <si>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</si>
  <si>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</si>
  <si>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</si>
  <si>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</si>
  <si>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</si>
  <si>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</si>
  <si>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</si>
  <si>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</si>
  <si>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</si>
  <si>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</si>
  <si>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</si>
  <si>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</si>
  <si>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</si>
  <si>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</si>
  <si>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</si>
  <si>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</si>
  <si>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</si>
  <si>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</si>
  <si>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</si>
  <si>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</si>
  <si>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</si>
  <si>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</si>
  <si>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</si>
  <si>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</si>
  <si>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</si>
  <si>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</si>
  <si>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</si>
  <si>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</si>
  <si>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</si>
  <si>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</si>
  <si>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</si>
  <si>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</si>
  <si>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</si>
  <si>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</si>
  <si>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</si>
  <si>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</si>
  <si>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</si>
  <si>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</si>
  <si>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</si>
  <si>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</si>
  <si>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</si>
  <si>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</si>
  <si>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</si>
  <si>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</si>
  <si>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</si>
  <si>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</si>
  <si>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</si>
  <si>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</si>
  <si>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</si>
  <si>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</si>
  <si>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</si>
  <si>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</si>
  <si>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</si>
  <si>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</si>
  <si>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</si>
  <si>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</si>
  <si>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</si>
  <si>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</si>
  <si>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</si>
  <si>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</si>
  <si>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</si>
  <si>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</si>
  <si>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</si>
  <si>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</si>
  <si>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</si>
  <si>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</si>
  <si>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</si>
  <si>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</si>
  <si>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</si>
  <si>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</si>
  <si>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</si>
  <si>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</si>
  <si>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</si>
  <si>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</si>
  <si>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</si>
  <si>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</si>
  <si>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</si>
  <si>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</si>
  <si>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</si>
  <si>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</si>
  <si>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</si>
  <si>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</si>
  <si>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</si>
  <si>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</si>
  <si>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</si>
  <si>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</si>
  <si>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</si>
  <si>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</si>
  <si>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</si>
  <si>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</si>
  <si>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</si>
  <si>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</si>
  <si>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</si>
  <si>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</si>
  <si>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</si>
  <si>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</si>
  <si>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</si>
  <si>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</si>
  <si>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</si>
  <si>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</si>
  <si>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</si>
  <si>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</si>
  <si>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</si>
  <si>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</si>
  <si>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</si>
  <si>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</si>
  <si>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</si>
  <si>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</si>
  <si>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</si>
  <si>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</si>
  <si>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</si>
  <si>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</si>
  <si>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</si>
  <si>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</si>
  <si>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</si>
  <si>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</si>
  <si>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</si>
  <si>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</si>
  <si>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</si>
  <si>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</si>
  <si>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</si>
  <si>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</si>
  <si>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</si>
  <si>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</si>
  <si>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</si>
  <si>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</si>
  <si>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</si>
  <si>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</si>
  <si>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</si>
  <si>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</si>
  <si>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</si>
  <si>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</si>
  <si>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</si>
  <si>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</si>
  <si>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</si>
  <si>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</si>
  <si>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</si>
  <si>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</si>
  <si>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</si>
  <si>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</si>
  <si>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</si>
  <si>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</si>
  <si>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</si>
  <si>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</si>
  <si>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</si>
  <si>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</si>
  <si>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</si>
  <si>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</si>
  <si>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</si>
  <si>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</si>
  <si>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</si>
  <si>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</si>
  <si>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</si>
  <si>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</si>
  <si>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</si>
  <si>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</si>
  <si>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</si>
  <si>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</si>
  <si>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</si>
  <si>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</si>
  <si>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</si>
  <si>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</si>
  <si>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</si>
  <si>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</si>
  <si>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</si>
  <si>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</si>
  <si>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</si>
  <si>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</si>
  <si>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</si>
  <si>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</si>
  <si>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</si>
  <si>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</si>
  <si>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</si>
  <si>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</si>
  <si>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</si>
  <si>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</si>
  <si>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</si>
  <si>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</si>
  <si>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</si>
  <si>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</si>
  <si>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</si>
  <si>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</si>
  <si>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</si>
  <si>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</si>
  <si>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</si>
  <si>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</si>
  <si>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</si>
  <si>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</si>
  <si>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</si>
  <si>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</si>
  <si>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</si>
  <si>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</si>
  <si>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</si>
  <si>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</si>
  <si>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</si>
  <si>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</si>
  <si>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</si>
  <si>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</si>
  <si>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</si>
  <si>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</si>
  <si>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</si>
  <si>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</si>
  <si>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</si>
  <si>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</si>
  <si>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</si>
  <si>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</si>
  <si>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</si>
  <si>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</si>
  <si>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</si>
  <si>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</si>
  <si>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</si>
  <si>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</si>
  <si>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</si>
  <si>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</si>
  <si>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</si>
  <si>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</si>
  <si>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</si>
  <si>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</si>
  <si>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</si>
  <si>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</si>
  <si>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</si>
  <si>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</si>
  <si>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</si>
  <si>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</si>
  <si>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</si>
  <si>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</si>
  <si>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</si>
  <si>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</si>
  <si>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</si>
  <si>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</si>
  <si>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</si>
  <si>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</si>
  <si>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</si>
  <si>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</si>
  <si>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</si>
  <si>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</si>
  <si>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</si>
  <si>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</si>
  <si>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</si>
  <si>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</si>
  <si>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</si>
  <si>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</si>
  <si>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</si>
  <si>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</si>
  <si>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</si>
  <si>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</si>
  <si>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</si>
  <si>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</si>
  <si>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</si>
  <si>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</si>
  <si>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</si>
  <si>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</si>
  <si>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</si>
  <si>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</si>
  <si>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</si>
  <si>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</si>
  <si>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</si>
  <si>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</si>
  <si>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</si>
  <si>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</si>
  <si>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</si>
  <si>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</si>
  <si>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</si>
  <si>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</si>
  <si>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</si>
  <si>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</si>
  <si>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</si>
  <si>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</si>
  <si>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</si>
  <si>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</si>
  <si>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</si>
  <si>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</si>
  <si>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</si>
  <si>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</si>
  <si>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</si>
  <si>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</si>
  <si>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</si>
  <si>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</si>
  <si>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</si>
  <si>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</si>
  <si>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</si>
  <si>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</si>
  <si>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</si>
  <si>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</si>
  <si>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</si>
  <si>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</si>
  <si>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</si>
  <si>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</si>
  <si>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</si>
  <si>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</si>
  <si>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</si>
  <si>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</si>
  <si>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</si>
  <si>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</si>
  <si>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</si>
  <si>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</si>
  <si>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</si>
  <si>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</si>
  <si>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</si>
  <si>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</si>
  <si>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</si>
  <si>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</si>
  <si>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</si>
  <si>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</si>
  <si>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</si>
  <si>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</si>
  <si>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</si>
  <si>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</si>
  <si>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</si>
  <si>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</si>
  <si>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</si>
  <si>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</si>
  <si>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</si>
  <si>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</si>
  <si>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</si>
  <si>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</si>
  <si>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</si>
  <si>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</si>
  <si>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</si>
  <si>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</si>
  <si>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</si>
  <si>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</si>
  <si>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</si>
  <si>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</si>
  <si>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</si>
  <si>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</si>
  <si>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</si>
  <si>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</si>
  <si>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</si>
  <si>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</si>
  <si>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</si>
  <si>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</si>
  <si>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</si>
  <si>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</si>
  <si>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</si>
  <si>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</si>
  <si>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</si>
  <si>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</si>
  <si>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</si>
  <si>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</si>
  <si>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</si>
  <si>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</si>
  <si>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</si>
  <si>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</si>
  <si>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</si>
  <si>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</si>
  <si>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</si>
  <si>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</si>
  <si>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</si>
  <si>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</si>
  <si>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</si>
  <si>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</si>
  <si>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</si>
  <si>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</si>
  <si>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</si>
  <si>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</si>
  <si>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</si>
  <si>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</si>
  <si>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</si>
  <si>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</si>
  <si>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</si>
  <si>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</si>
  <si>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</si>
  <si>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</si>
  <si>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</si>
  <si>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</si>
  <si>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</si>
  <si>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</si>
  <si>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</si>
  <si>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</si>
  <si>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</si>
  <si>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</si>
  <si>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</si>
  <si>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</si>
  <si>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</si>
  <si>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</si>
  <si>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</si>
  <si>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</si>
  <si>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</si>
  <si>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</si>
  <si>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</si>
  <si>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</si>
  <si>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</si>
  <si>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</si>
  <si>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</si>
  <si>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</si>
  <si>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</si>
  <si>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</si>
  <si>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</si>
  <si>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</si>
  <si>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</si>
  <si>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</si>
  <si>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</si>
  <si>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</si>
  <si>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</si>
  <si>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</si>
  <si>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</si>
  <si>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</si>
  <si>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</si>
  <si>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</si>
  <si>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</si>
  <si>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</si>
  <si>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</si>
  <si>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</si>
  <si>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</si>
  <si>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</si>
  <si>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</si>
  <si>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</si>
  <si>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</si>
  <si>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</si>
  <si>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</si>
  <si>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</si>
  <si>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</si>
  <si>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</si>
  <si>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</si>
  <si>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</si>
  <si>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</si>
  <si>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</si>
  <si>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</si>
  <si>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</si>
  <si>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</si>
  <si>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</si>
  <si>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</si>
  <si>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</si>
  <si>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</si>
  <si>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</si>
  <si>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</si>
  <si>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</si>
  <si>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</si>
  <si>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</si>
  <si>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</si>
  <si>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</si>
  <si>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</si>
  <si>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</si>
  <si>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</si>
  <si>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</si>
  <si>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</si>
  <si>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</si>
  <si>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</si>
  <si>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</si>
  <si>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</si>
  <si>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</si>
  <si>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</si>
  <si>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</si>
  <si>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</si>
  <si>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</si>
  <si>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</si>
  <si>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</si>
  <si>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</si>
  <si>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</si>
  <si>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</si>
  <si>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</si>
  <si>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</si>
  <si>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</si>
  <si>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</si>
  <si>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</si>
  <si>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</si>
  <si>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</si>
  <si>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</si>
  <si>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</si>
  <si>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</si>
  <si>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</si>
  <si>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</si>
  <si>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</si>
  <si>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</si>
  <si>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</si>
  <si>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</si>
  <si>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</si>
  <si>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</si>
  <si>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</si>
  <si>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</si>
  <si>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</si>
  <si>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</si>
  <si>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</si>
  <si>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</si>
  <si>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</si>
  <si>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</si>
  <si>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</si>
  <si>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</si>
  <si>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</si>
  <si>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</si>
  <si>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</si>
  <si>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</si>
  <si>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</si>
  <si>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</si>
  <si>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</si>
  <si>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</si>
  <si>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</si>
  <si>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</si>
  <si>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</si>
  <si>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</si>
  <si>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</si>
  <si>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</si>
  <si>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</si>
  <si>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</si>
  <si>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</si>
  <si>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</si>
  <si>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</si>
  <si>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</si>
  <si>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</si>
  <si>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</si>
  <si>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</si>
  <si>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</si>
  <si>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</si>
  <si>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</si>
  <si>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</si>
  <si>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</si>
  <si>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</si>
  <si>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</si>
  <si>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</si>
  <si>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</si>
  <si>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</si>
  <si>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</si>
  <si>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</si>
  <si>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</si>
  <si>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</si>
  <si>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</si>
  <si>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</si>
  <si>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</si>
  <si>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</si>
  <si>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</si>
  <si>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</si>
  <si>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</si>
  <si>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</si>
  <si>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</si>
  <si>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</si>
  <si>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</si>
  <si>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</si>
  <si>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</si>
  <si>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</si>
  <si>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</si>
  <si>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</si>
  <si>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</si>
  <si>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</si>
  <si>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</si>
  <si>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</si>
  <si>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</si>
  <si>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</si>
  <si>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</si>
  <si>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</si>
  <si>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</si>
  <si>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</si>
  <si>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</si>
  <si>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</si>
  <si>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</si>
  <si>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</si>
  <si>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</si>
  <si>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</si>
  <si>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</si>
  <si>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</si>
  <si>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</si>
  <si>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</si>
  <si>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</si>
  <si>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</si>
  <si>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</si>
  <si>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</si>
  <si>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</si>
  <si>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</si>
  <si>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</si>
  <si>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</si>
  <si>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</si>
  <si>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</si>
  <si>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</si>
  <si>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</si>
  <si>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</si>
  <si>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</si>
  <si>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</si>
  <si>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</si>
  <si>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</si>
  <si>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</si>
  <si>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</si>
  <si>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</si>
  <si>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</si>
  <si>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</si>
  <si>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</si>
  <si>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</si>
  <si>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</si>
  <si>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</si>
  <si>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</si>
  <si>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</si>
  <si>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</si>
  <si>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</si>
  <si>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</si>
  <si>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</si>
  <si>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</si>
  <si>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</si>
  <si>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</si>
  <si>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</si>
  <si>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</si>
  <si>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</si>
  <si>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</si>
  <si>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</si>
  <si>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</si>
  <si>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</si>
  <si>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</si>
  <si>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</si>
  <si>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</si>
  <si>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</si>
  <si>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</si>
  <si>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</si>
  <si>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</si>
  <si>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</si>
  <si>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</si>
  <si>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</si>
  <si>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</si>
  <si>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</si>
  <si>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</si>
  <si>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</si>
  <si>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</si>
  <si>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</si>
  <si>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</si>
  <si>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</si>
  <si>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</si>
  <si>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</si>
  <si>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</si>
  <si>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</si>
  <si>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</si>
  <si>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</si>
  <si>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</si>
  <si>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</si>
  <si>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</si>
  <si>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</si>
  <si>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</si>
  <si>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</si>
  <si>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</si>
  <si>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</si>
  <si>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</si>
  <si>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</si>
  <si>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</si>
  <si>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</si>
  <si>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</si>
  <si>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</si>
  <si>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</si>
  <si>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</si>
  <si>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</si>
  <si>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</si>
  <si>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</si>
  <si>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</si>
  <si>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</si>
  <si>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</si>
  <si>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</si>
  <si>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</si>
  <si>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</si>
  <si>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</si>
  <si>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</si>
  <si>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</si>
  <si>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</si>
  <si>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</si>
  <si>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</si>
  <si>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</si>
  <si>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</si>
  <si>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</si>
  <si>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</si>
  <si>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</si>
  <si>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</si>
  <si>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</si>
  <si>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</si>
  <si>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</si>
  <si>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</si>
  <si>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</si>
  <si>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</si>
  <si>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</si>
  <si>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</si>
  <si>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</si>
  <si>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</si>
  <si>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</si>
  <si>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</si>
  <si>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</si>
  <si>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</si>
  <si>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</si>
  <si>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</si>
  <si>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</si>
  <si>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</si>
  <si>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</si>
  <si>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</si>
  <si>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</si>
  <si>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</si>
  <si>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</si>
  <si>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</si>
  <si>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</si>
  <si>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</si>
  <si>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</si>
  <si>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</si>
  <si>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</si>
  <si>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</si>
  <si>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</si>
  <si>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</si>
  <si>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</si>
  <si>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</si>
  <si>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</si>
  <si>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</si>
  <si>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</si>
  <si>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</si>
  <si>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</si>
  <si>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</si>
  <si>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</si>
  <si>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</si>
  <si>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</si>
  <si>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</si>
  <si>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</si>
  <si>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</si>
  <si>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</si>
  <si>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</si>
  <si>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</si>
  <si>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</si>
  <si>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</si>
  <si>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</si>
  <si>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</si>
  <si>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</si>
  <si>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</si>
  <si>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</si>
  <si>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</si>
  <si>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</si>
  <si>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</si>
  <si>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</si>
  <si>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</si>
  <si>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</si>
  <si>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</si>
  <si>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</si>
  <si>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</si>
  <si>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</si>
  <si>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</si>
  <si>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</si>
  <si>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</si>
  <si>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</si>
  <si>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</si>
  <si>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</si>
  <si>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</si>
  <si>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</si>
  <si>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</si>
  <si>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</si>
  <si>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</si>
  <si>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</si>
  <si>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</si>
  <si>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</si>
  <si>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</si>
  <si>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</si>
  <si>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</si>
  <si>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</si>
  <si>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</si>
  <si>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</si>
  <si>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</si>
  <si>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</si>
  <si>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</si>
  <si>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</si>
  <si>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</si>
  <si>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</si>
  <si>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</si>
  <si>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</si>
  <si>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</si>
  <si>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</si>
  <si>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</si>
  <si>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</si>
  <si>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</si>
  <si>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</si>
  <si>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</si>
  <si>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</si>
  <si>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</si>
  <si>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</si>
  <si>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</si>
  <si>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</si>
  <si>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</si>
  <si>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</si>
  <si>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</si>
  <si>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</si>
  <si>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</si>
  <si>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</si>
  <si>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</si>
  <si>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</si>
  <si>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</si>
  <si>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</si>
  <si>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</si>
  <si>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</si>
  <si>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</si>
  <si>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</si>
  <si>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</si>
  <si>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</si>
  <si>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</si>
  <si>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</si>
  <si>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</si>
  <si>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</si>
  <si>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</si>
  <si>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</si>
  <si>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</si>
  <si>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</si>
  <si>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</si>
  <si>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</si>
  <si>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</si>
  <si>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</si>
  <si>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</si>
  <si>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</si>
  <si>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</si>
  <si>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</si>
  <si>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</si>
  <si>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</si>
  <si>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</si>
  <si>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</si>
  <si>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</si>
  <si>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</si>
  <si>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</si>
  <si>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</si>
  <si>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</si>
  <si>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</si>
  <si>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</si>
  <si>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</si>
  <si>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</si>
  <si>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</si>
  <si>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</si>
  <si>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</si>
  <si>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</si>
  <si>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</si>
  <si>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</si>
  <si>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</si>
  <si>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</si>
  <si>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</si>
  <si>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</si>
  <si>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</si>
  <si>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</si>
  <si>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</si>
  <si>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</si>
  <si>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</si>
  <si>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</si>
  <si>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</si>
  <si>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</si>
  <si>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</si>
  <si>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</si>
  <si>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</si>
  <si>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</si>
  <si>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</si>
  <si>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</si>
  <si>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</si>
  <si>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</si>
  <si>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</si>
  <si>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</si>
  <si>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</si>
  <si>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</si>
  <si>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</si>
  <si>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</si>
  <si>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</si>
  <si>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</si>
  <si>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</si>
  <si>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</si>
  <si>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</si>
  <si>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</si>
  <si>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</si>
  <si>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</si>
  <si>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</si>
  <si>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</si>
  <si>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</si>
  <si>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</si>
  <si>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</si>
  <si>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</si>
  <si>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</si>
  <si>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</si>
  <si>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</si>
  <si>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</si>
  <si>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</si>
  <si>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</si>
  <si>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</si>
  <si>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</si>
  <si>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</si>
  <si>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</si>
  <si>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</si>
  <si>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</si>
  <si>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</si>
  <si>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</si>
  <si>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</si>
  <si>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</si>
  <si>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</si>
  <si>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</si>
  <si>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</si>
  <si>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</si>
  <si>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</si>
  <si>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</si>
  <si>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</si>
  <si>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</si>
  <si>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</si>
  <si>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</si>
  <si>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</si>
  <si>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</si>
  <si>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</si>
  <si>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</si>
  <si>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</si>
  <si>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</si>
  <si>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</si>
  <si>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</si>
  <si>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</si>
  <si>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</si>
  <si>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</si>
  <si>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</si>
  <si>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</si>
  <si>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</si>
  <si>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</si>
  <si>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</si>
  <si>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</si>
  <si>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</si>
  <si>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</si>
  <si>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</si>
  <si>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</si>
  <si>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</si>
  <si>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</si>
  <si>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</si>
  <si>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</si>
  <si>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</si>
  <si>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</si>
  <si>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</si>
  <si>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</si>
  <si>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</si>
  <si>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</si>
  <si>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</si>
  <si>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</si>
  <si>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</si>
  <si>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</si>
  <si>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</si>
  <si>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</si>
  <si>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</si>
  <si>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</si>
  <si>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</si>
  <si>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</si>
  <si>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</si>
  <si>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</si>
  <si>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</si>
  <si>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</si>
  <si>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</si>
  <si>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</si>
  <si>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</si>
  <si>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</si>
  <si>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</si>
  <si>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</si>
  <si>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</si>
  <si>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</si>
  <si>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</si>
  <si>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</si>
  <si>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</si>
  <si>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</si>
  <si>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</si>
  <si>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</si>
  <si>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</si>
  <si>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</si>
  <si>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</si>
  <si>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</si>
  <si>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</si>
  <si>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</si>
  <si>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</si>
  <si>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</si>
  <si>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</si>
  <si>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</si>
  <si>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</si>
  <si>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</si>
  <si>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</si>
  <si>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</si>
  <si>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</si>
  <si>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</si>
  <si>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</si>
  <si>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</si>
  <si>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</si>
  <si>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</si>
  <si>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</si>
  <si>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</si>
  <si>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</si>
  <si>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</si>
  <si>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</si>
  <si>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</si>
  <si>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</si>
  <si>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</si>
  <si>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</si>
  <si>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</si>
  <si>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</si>
  <si>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</si>
  <si>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</si>
  <si>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</si>
  <si>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</si>
  <si>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</si>
  <si>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</si>
  <si>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</si>
  <si>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</si>
  <si>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</si>
  <si>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</si>
  <si>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</si>
  <si>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</si>
  <si>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</si>
  <si>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</si>
  <si>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</si>
  <si>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</si>
  <si>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</si>
  <si>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</si>
  <si>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</si>
  <si>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</si>
  <si>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</si>
  <si>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</si>
  <si>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</si>
  <si>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</si>
  <si>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</si>
  <si>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</si>
  <si>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</si>
  <si>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</si>
  <si>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</si>
  <si>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</si>
  <si>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</si>
  <si>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</si>
  <si>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</si>
  <si>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</si>
  <si>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</si>
  <si>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</si>
  <si>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</si>
  <si>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</si>
  <si>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</si>
  <si>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</si>
  <si>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</si>
  <si>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</si>
  <si>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</si>
  <si>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</si>
  <si>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</si>
  <si>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</si>
  <si>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</si>
  <si>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</si>
  <si>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</si>
  <si>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</si>
  <si>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</si>
  <si>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</si>
  <si>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</si>
  <si>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</si>
  <si>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</si>
  <si>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</si>
  <si>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</si>
  <si>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</si>
  <si>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</si>
  <si>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</si>
  <si>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</si>
  <si>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</si>
  <si>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</si>
  <si>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</si>
  <si>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</si>
  <si>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</si>
  <si>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</si>
  <si>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</si>
  <si>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</si>
  <si>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</si>
  <si>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</si>
  <si>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</si>
  <si>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</si>
  <si>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</si>
  <si>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</si>
  <si>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</si>
  <si>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</si>
  <si>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</si>
  <si>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</si>
  <si>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</si>
  <si>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</si>
  <si>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</si>
  <si>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</si>
  <si>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</si>
  <si>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</si>
  <si>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</si>
  <si>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</si>
  <si>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</si>
  <si>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</si>
  <si>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</si>
  <si>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</si>
  <si>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</si>
  <si>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</si>
  <si>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</si>
  <si>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</si>
  <si>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</si>
  <si>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</si>
  <si>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</si>
  <si>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</si>
  <si>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</si>
  <si>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</si>
  <si>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</si>
  <si>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</si>
  <si>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</si>
  <si>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</si>
  <si>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</si>
  <si>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</si>
  <si>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</si>
  <si>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</si>
  <si>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</si>
  <si>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</si>
  <si>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</si>
  <si>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</si>
  <si>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</si>
  <si>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</si>
  <si>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</si>
  <si>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</si>
  <si>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</si>
  <si>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</si>
  <si>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</si>
  <si>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</si>
  <si>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</si>
  <si>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</si>
  <si>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</si>
  <si>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</si>
  <si>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</si>
  <si>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</si>
  <si>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</si>
  <si>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</si>
  <si>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</si>
  <si>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</si>
  <si>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</si>
  <si>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</si>
  <si>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</si>
  <si>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</si>
  <si>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</si>
  <si>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</si>
  <si>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</si>
  <si>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</si>
  <si>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</si>
  <si>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</si>
  <si>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</si>
  <si>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</si>
  <si>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</si>
  <si>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</si>
  <si>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</si>
  <si>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</si>
  <si>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</si>
  <si>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</si>
  <si>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</si>
  <si>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</si>
  <si>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</si>
  <si>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</si>
  <si>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</si>
  <si>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</si>
  <si>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</si>
  <si>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</si>
  <si>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</si>
  <si>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</si>
  <si>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</si>
  <si>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</si>
  <si>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</si>
  <si>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</si>
  <si>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</si>
  <si>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</si>
  <si>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</si>
  <si>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</si>
  <si>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</si>
  <si>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</si>
  <si>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</si>
  <si>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</si>
  <si>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</si>
  <si>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</si>
  <si>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</si>
  <si>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</si>
  <si>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</si>
  <si>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</si>
  <si>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</si>
  <si>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</si>
  <si>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</si>
  <si>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</si>
  <si>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</si>
  <si>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</si>
  <si>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</si>
  <si>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</si>
  <si>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</si>
  <si>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</si>
  <si>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</si>
  <si>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</si>
  <si>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</si>
  <si>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</si>
  <si>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</si>
  <si>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</si>
  <si>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</si>
  <si>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</si>
  <si>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</si>
  <si>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</si>
  <si>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</si>
  <si>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</si>
  <si>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</si>
  <si>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</si>
  <si>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</si>
  <si>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</si>
  <si>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</si>
  <si>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</si>
  <si>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</si>
  <si>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</si>
  <si>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</si>
  <si>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</si>
  <si>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</si>
  <si>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</si>
  <si>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</si>
  <si>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</si>
  <si>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</si>
  <si>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</si>
  <si>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</si>
  <si>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</si>
  <si>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</si>
  <si>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</si>
  <si>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</si>
  <si>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</si>
  <si>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</si>
  <si>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</si>
  <si>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</si>
  <si>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</si>
  <si>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</si>
  <si>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</si>
  <si>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</si>
  <si>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</si>
  <si>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</si>
  <si>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</si>
  <si>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</si>
  <si>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</si>
  <si>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</si>
  <si>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</si>
  <si>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</si>
  <si>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</si>
  <si>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</si>
  <si>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</si>
  <si>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</si>
  <si>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</si>
  <si>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</si>
  <si>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</si>
  <si>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</si>
  <si>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</si>
  <si>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</si>
  <si>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</si>
  <si>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</si>
  <si>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</si>
  <si>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</si>
  <si>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</si>
  <si>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</si>
  <si>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</si>
  <si>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</si>
  <si>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</si>
  <si>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</si>
  <si>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</si>
  <si>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</si>
  <si>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</si>
  <si>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</si>
  <si>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</si>
  <si>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</si>
  <si>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</si>
  <si>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</si>
  <si>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</si>
  <si>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</si>
  <si>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</si>
  <si>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</si>
  <si>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</si>
  <si>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</si>
  <si>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</si>
  <si>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</si>
  <si>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</si>
  <si>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</si>
  <si>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</si>
  <si>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</si>
  <si>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</si>
  <si>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</si>
  <si>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</si>
  <si>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</si>
  <si>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</si>
  <si>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</si>
  <si>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</si>
  <si>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</si>
  <si>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</si>
  <si>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</si>
  <si>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</si>
  <si>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</si>
  <si>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</si>
  <si>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</si>
  <si>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</si>
  <si>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</si>
  <si>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</si>
  <si>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</si>
  <si>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</si>
  <si>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</si>
  <si>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</si>
  <si>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</si>
  <si>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</si>
  <si>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</si>
  <si>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</si>
  <si>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</si>
  <si>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</si>
  <si>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</si>
  <si>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</si>
  <si>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</si>
  <si>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</si>
  <si>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</si>
  <si>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</si>
  <si>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</si>
  <si>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</si>
  <si>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</si>
  <si>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</si>
  <si>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</si>
  <si>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</si>
  <si>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</si>
  <si>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</si>
  <si>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</si>
  <si>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</si>
  <si>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</si>
  <si>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</si>
  <si>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</si>
  <si>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</si>
  <si>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</si>
  <si>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</si>
  <si>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</si>
  <si>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</si>
  <si>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</si>
  <si>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</si>
  <si>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</si>
  <si>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</si>
  <si>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</si>
  <si>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</si>
  <si>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</si>
  <si>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</si>
  <si>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</si>
  <si>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</si>
  <si>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</si>
  <si>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</si>
  <si>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</si>
  <si>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</si>
  <si>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</si>
  <si>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</si>
  <si>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</si>
  <si>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</si>
  <si>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</si>
  <si>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</si>
  <si>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</si>
  <si>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</si>
  <si>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</si>
  <si>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</si>
  <si>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</si>
  <si>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</si>
  <si>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</si>
  <si>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</si>
  <si>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</si>
  <si>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</si>
  <si>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</si>
  <si>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</si>
  <si>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</si>
  <si>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</si>
  <si>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</si>
  <si>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</si>
  <si>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</si>
  <si>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</si>
  <si>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</si>
  <si>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</si>
  <si>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</si>
  <si>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</si>
  <si>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</si>
  <si>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</si>
  <si>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</si>
  <si>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</si>
  <si>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</si>
  <si>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</si>
  <si>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</si>
  <si>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</si>
  <si>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</si>
  <si>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</si>
  <si>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</si>
  <si>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</si>
  <si>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</si>
  <si>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</si>
  <si>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</si>
  <si>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</si>
  <si>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</si>
  <si>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</si>
  <si>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</si>
  <si>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</si>
  <si>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</si>
  <si>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</si>
  <si>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</si>
  <si>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</si>
  <si>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</si>
  <si>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</si>
  <si>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</si>
  <si>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</si>
  <si>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</si>
  <si>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</si>
  <si>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</si>
  <si>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</si>
  <si>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</si>
  <si>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</si>
  <si>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</si>
  <si>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</si>
  <si>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</si>
  <si>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</si>
  <si>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</si>
  <si>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</si>
  <si>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</si>
  <si>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</si>
  <si>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</si>
  <si>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</si>
  <si>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</si>
  <si>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</si>
  <si>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</si>
  <si>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</si>
  <si>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</si>
  <si>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</si>
  <si>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</si>
  <si>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</si>
  <si>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</si>
  <si>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</si>
  <si>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</si>
  <si>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</si>
  <si>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</si>
  <si>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</si>
  <si>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</si>
  <si>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</si>
  <si>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</si>
  <si>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</si>
  <si>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</si>
  <si>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</si>
  <si>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</si>
  <si>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</si>
  <si>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</si>
  <si>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</si>
  <si>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</si>
  <si>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</si>
  <si>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</si>
  <si>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</si>
  <si>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</si>
  <si>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</si>
  <si>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</si>
  <si>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</si>
  <si>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</si>
  <si>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</si>
  <si>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</si>
  <si>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</si>
  <si>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</si>
  <si>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</si>
  <si>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</si>
  <si>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</si>
  <si>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</si>
  <si>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</si>
  <si>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</si>
  <si>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</si>
  <si>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</si>
  <si>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</si>
  <si>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</si>
  <si>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</si>
  <si>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</si>
  <si>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</si>
  <si>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</si>
  <si>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</si>
  <si>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</si>
  <si>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</si>
  <si>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</si>
  <si>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</si>
  <si>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</si>
  <si>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</si>
  <si>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</si>
  <si>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</si>
  <si>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</si>
  <si>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</si>
  <si>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</si>
  <si>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</si>
  <si>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</si>
  <si>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</si>
  <si>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</si>
  <si>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</si>
  <si>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</si>
  <si>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</si>
  <si>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</si>
  <si>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</si>
  <si>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</si>
  <si>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</si>
  <si>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</si>
  <si>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</si>
  <si>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</si>
  <si>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</si>
  <si>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</si>
  <si>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</si>
  <si>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</si>
  <si>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</si>
  <si>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</si>
  <si>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</si>
  <si>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</si>
  <si>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</si>
  <si>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</si>
  <si>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</si>
  <si>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</si>
  <si>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</si>
  <si>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</si>
  <si>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</si>
  <si>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</si>
  <si>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</si>
  <si>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</si>
  <si>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</si>
  <si>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</si>
  <si>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</si>
  <si>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</si>
  <si>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</si>
  <si>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</si>
  <si>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</si>
  <si>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</si>
  <si>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</si>
  <si>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</si>
  <si>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</si>
  <si>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</si>
  <si>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</si>
  <si>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</si>
  <si>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</si>
  <si>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</si>
  <si>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</si>
  <si>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</si>
  <si>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</si>
  <si>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</si>
  <si>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</si>
  <si>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</si>
  <si>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</si>
  <si>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</si>
  <si>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</si>
  <si>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</si>
  <si>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</si>
  <si>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</si>
  <si>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</si>
  <si>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</si>
  <si>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</si>
  <si>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</si>
  <si>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</si>
  <si>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</si>
  <si>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</si>
  <si>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</si>
  <si>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</si>
  <si>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</si>
  <si>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</si>
  <si>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</si>
  <si>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</si>
  <si>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</si>
  <si>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</si>
  <si>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</si>
  <si>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</si>
  <si>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</si>
  <si>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</si>
  <si>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</si>
  <si>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</si>
  <si>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</si>
  <si>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</si>
  <si>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</si>
  <si>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</si>
  <si>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</si>
  <si>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</si>
  <si>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</si>
  <si>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</si>
  <si>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</si>
  <si>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</si>
  <si>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</si>
  <si>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</si>
  <si>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</si>
  <si>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</si>
  <si>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</si>
  <si>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</si>
  <si>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</si>
  <si>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</si>
  <si>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</si>
  <si>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</si>
  <si>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</si>
  <si>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</si>
  <si>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</si>
  <si>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</si>
  <si>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</si>
  <si>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</si>
  <si>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</si>
  <si>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</si>
  <si>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</si>
  <si>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</si>
  <si>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</si>
  <si>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</si>
  <si>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</si>
  <si>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</si>
  <si>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</si>
  <si>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</si>
  <si>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</si>
  <si>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</si>
  <si>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</si>
  <si>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</si>
  <si>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</si>
  <si>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</si>
  <si>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</si>
  <si>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</si>
  <si>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</si>
  <si>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</si>
  <si>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</si>
  <si>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</si>
  <si>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</si>
  <si>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</si>
  <si>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</si>
  <si>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</si>
  <si>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</si>
  <si>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</si>
  <si>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</si>
  <si>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</si>
  <si>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</si>
  <si>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</si>
  <si>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</si>
  <si>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</si>
  <si>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</si>
  <si>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</si>
  <si>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</si>
  <si>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</si>
  <si>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</si>
  <si>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</si>
  <si>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</si>
  <si>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</si>
  <si>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</si>
  <si>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</si>
  <si>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</si>
  <si>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</si>
  <si>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</si>
  <si>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</si>
  <si>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</si>
  <si>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</si>
  <si>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</si>
  <si>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</si>
  <si>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</si>
  <si>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</si>
  <si>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</si>
  <si>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</si>
  <si>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</si>
  <si>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</si>
  <si>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</si>
  <si>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</si>
  <si>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</si>
  <si>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</si>
  <si>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</si>
  <si>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</si>
  <si>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</si>
  <si>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</si>
  <si>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</si>
  <si>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</si>
  <si>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</si>
  <si>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</si>
  <si>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</si>
  <si>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</si>
  <si>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</si>
  <si>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</si>
  <si>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</si>
  <si>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</si>
  <si>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</si>
  <si>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</si>
  <si>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</si>
  <si>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</si>
  <si>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</si>
  <si>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</si>
  <si>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</si>
  <si>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</si>
  <si>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</si>
  <si>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</si>
  <si>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</si>
  <si>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</si>
  <si>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</si>
  <si>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</si>
  <si>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</si>
  <si>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</si>
  <si>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</si>
  <si>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</si>
  <si>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</si>
  <si>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</si>
  <si>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</si>
  <si>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</si>
  <si>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</si>
  <si>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</si>
  <si>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</si>
  <si>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</si>
  <si>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</si>
  <si>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</si>
  <si>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</si>
  <si>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</si>
  <si>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</si>
  <si>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</si>
  <si>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</si>
  <si>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</si>
  <si>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</si>
  <si>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</si>
  <si>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</si>
  <si>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</si>
  <si>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</si>
  <si>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</si>
  <si>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</si>
  <si>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</si>
  <si>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</si>
  <si>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</si>
  <si>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</si>
  <si>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</si>
  <si>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</si>
  <si>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</si>
  <si>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</si>
  <si>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</si>
  <si>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</si>
  <si>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</si>
  <si>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</si>
  <si>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</si>
  <si>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</si>
  <si>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</si>
  <si>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</si>
  <si>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</si>
  <si>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</si>
  <si>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</si>
  <si>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</si>
  <si>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</si>
  <si>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</si>
  <si>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</si>
  <si>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</si>
  <si>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</si>
  <si>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</si>
  <si>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</si>
  <si>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</si>
  <si>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</si>
  <si>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</si>
  <si>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</si>
  <si>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</si>
  <si>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</si>
  <si>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</si>
  <si>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</si>
  <si>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</si>
  <si>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</si>
  <si>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</si>
  <si>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</si>
  <si>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</si>
  <si>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</si>
  <si>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</si>
  <si>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</si>
  <si>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</si>
  <si>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</si>
  <si>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</si>
  <si>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</si>
  <si>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</si>
  <si>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</si>
  <si>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</si>
  <si>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</si>
  <si>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</si>
  <si>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</si>
  <si>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</si>
  <si>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</si>
  <si>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</si>
  <si>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</si>
  <si>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</si>
  <si>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</si>
  <si>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</si>
  <si>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</si>
  <si>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</si>
  <si>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</si>
  <si>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</si>
  <si>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</si>
  <si>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</si>
  <si>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</si>
  <si>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</si>
  <si>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</si>
  <si>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</si>
  <si>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</si>
  <si>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</si>
  <si>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</si>
  <si>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</si>
  <si>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</si>
  <si>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</si>
  <si>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</si>
  <si>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</si>
  <si>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</si>
  <si>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</si>
  <si>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</si>
  <si>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</si>
  <si>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</si>
  <si>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</si>
  <si>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</si>
  <si>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</si>
  <si>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</si>
  <si>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</si>
  <si>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</si>
  <si>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</si>
  <si>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</si>
  <si>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</si>
  <si>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</si>
  <si>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</si>
  <si>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</si>
  <si>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</si>
  <si>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</si>
  <si>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</si>
  <si>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</si>
  <si>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</si>
  <si>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</si>
  <si>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</si>
  <si>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</si>
  <si>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</si>
  <si>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</si>
  <si>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</si>
  <si>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</si>
  <si>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</si>
  <si>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</si>
  <si>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</si>
  <si>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</si>
  <si>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</si>
  <si>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</si>
  <si>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</si>
  <si>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</si>
  <si>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</si>
  <si>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</si>
  <si>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</si>
  <si>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</si>
  <si>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</si>
  <si>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</si>
  <si>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</si>
  <si>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</si>
  <si>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</si>
  <si>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</si>
  <si>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</si>
  <si>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</si>
  <si>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</si>
  <si>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</si>
  <si>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</si>
  <si>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</si>
  <si>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</si>
  <si>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</si>
  <si>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</si>
  <si>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</si>
  <si>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</si>
  <si>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</si>
  <si>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</si>
  <si>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</si>
  <si>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</si>
  <si>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</si>
  <si>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</si>
  <si>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</si>
  <si>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</si>
  <si>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</si>
  <si>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</si>
  <si>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</si>
  <si>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</si>
  <si>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</si>
  <si>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</si>
  <si>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</si>
  <si>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</si>
  <si>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</si>
  <si>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</si>
  <si>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</si>
  <si>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</si>
  <si>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</si>
  <si>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</si>
  <si>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</si>
  <si>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</si>
  <si>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</si>
  <si>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</si>
  <si>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</si>
  <si>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</si>
  <si>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</si>
  <si>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</si>
  <si>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</si>
  <si>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</si>
  <si>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</si>
  <si>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</si>
  <si>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</si>
  <si>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</si>
  <si>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</si>
  <si>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</si>
  <si>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</si>
  <si>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</si>
  <si>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</si>
  <si>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</si>
  <si>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</si>
  <si>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</si>
  <si>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</si>
  <si>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</si>
  <si>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</si>
  <si>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</si>
  <si>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</si>
  <si>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</si>
  <si>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</si>
  <si>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</si>
  <si>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</si>
  <si>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</si>
  <si>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</si>
  <si>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</si>
  <si>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</si>
  <si>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</si>
  <si>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</si>
  <si>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</si>
  <si>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</si>
  <si>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</si>
  <si>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</si>
  <si>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</si>
  <si>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</si>
  <si>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</si>
  <si>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</si>
  <si>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</si>
  <si>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</si>
  <si>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</si>
  <si>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</si>
  <si>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</si>
  <si>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</si>
  <si>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</si>
  <si>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</si>
  <si>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</si>
  <si>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</si>
  <si>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</si>
  <si>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</si>
  <si>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</si>
  <si>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</si>
  <si>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</si>
  <si>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</si>
  <si>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</si>
  <si>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</si>
  <si>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</si>
  <si>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</si>
  <si>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</si>
  <si>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</si>
  <si>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</si>
  <si>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</si>
  <si>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</si>
  <si>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</si>
  <si>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</si>
  <si>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</si>
  <si>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</si>
  <si>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</si>
  <si>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</si>
  <si>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</si>
  <si>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</si>
  <si>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</si>
  <si>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</si>
  <si>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</si>
  <si>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</si>
  <si>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</si>
  <si>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</si>
  <si>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</si>
  <si>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</si>
  <si>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</si>
  <si>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</si>
  <si>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</si>
  <si>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</si>
  <si>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</si>
  <si>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</si>
  <si>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</si>
  <si>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</si>
  <si>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</si>
  <si>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</si>
  <si>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</si>
  <si>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</si>
  <si>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</si>
  <si>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</si>
  <si>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</si>
  <si>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</si>
  <si>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</si>
  <si>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</si>
  <si>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</si>
  <si>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</si>
  <si>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</si>
  <si>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</si>
  <si>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</si>
  <si>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</si>
  <si>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</si>
  <si>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</si>
  <si>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</si>
  <si>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</si>
  <si>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</si>
  <si>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</si>
  <si>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</si>
  <si>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</si>
  <si>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</si>
  <si>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</si>
  <si>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</si>
  <si>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</si>
  <si>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</si>
  <si>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</si>
  <si>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</si>
  <si>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</si>
  <si>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</si>
  <si>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</si>
  <si>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</si>
  <si>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</si>
  <si>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</si>
  <si>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</si>
  <si>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</si>
  <si>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</si>
  <si>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</si>
  <si>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</si>
  <si>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</si>
  <si>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</si>
  <si>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</si>
  <si>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</si>
  <si>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</si>
  <si>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</si>
  <si>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</si>
  <si>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</si>
  <si>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</si>
  <si>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</si>
  <si>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</si>
  <si>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</si>
  <si>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</si>
  <si>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</si>
  <si>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</si>
  <si>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</si>
  <si>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</si>
  <si>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</si>
  <si>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</si>
  <si>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</si>
  <si>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</si>
  <si>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</si>
  <si>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</si>
  <si>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</si>
  <si>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</si>
  <si>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</si>
  <si>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</si>
  <si>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</si>
  <si>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</si>
  <si>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</si>
  <si>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</si>
  <si>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</si>
  <si>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</si>
  <si>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</si>
  <si>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</si>
  <si>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</si>
  <si>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</si>
  <si>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</si>
  <si>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</si>
  <si>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</si>
  <si>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</si>
  <si>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</si>
  <si>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</si>
  <si>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</si>
  <si>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</si>
  <si>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</si>
  <si>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</si>
  <si>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</si>
  <si>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</si>
  <si>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</si>
  <si>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</si>
  <si>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</si>
  <si>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</si>
  <si>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</si>
  <si>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</si>
  <si>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</si>
  <si>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</si>
  <si>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</si>
  <si>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</si>
  <si>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</si>
  <si>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</si>
  <si>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</si>
  <si>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</si>
  <si>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</si>
  <si>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</si>
  <si>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</si>
  <si>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</si>
  <si>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</si>
  <si>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</si>
  <si>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</si>
  <si>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</si>
  <si>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</si>
  <si>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</si>
  <si>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</si>
  <si>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</si>
  <si>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</si>
  <si>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</si>
  <si>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</si>
  <si>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</si>
  <si>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</si>
  <si>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</si>
  <si>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</si>
  <si>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</si>
  <si>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</si>
  <si>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</si>
  <si>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</si>
  <si>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</si>
  <si>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</si>
  <si>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</si>
  <si>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</si>
  <si>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</si>
  <si>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</si>
  <si>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</si>
  <si>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</si>
  <si>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</si>
  <si>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</si>
  <si>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</si>
  <si>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</si>
  <si>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</si>
  <si>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</si>
  <si>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</si>
  <si>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</si>
  <si>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</si>
  <si>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</si>
  <si>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</si>
  <si>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</si>
  <si>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</si>
  <si>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</si>
  <si>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</si>
  <si>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</si>
  <si>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</si>
  <si>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</si>
  <si>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</si>
  <si>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</si>
  <si>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</si>
  <si>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</si>
  <si>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</si>
  <si>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</si>
  <si>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</si>
  <si>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</si>
  <si>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</si>
  <si>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</si>
  <si>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</si>
  <si>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</si>
  <si>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</si>
  <si>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</si>
  <si>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</si>
  <si>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</si>
  <si>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</si>
  <si>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</si>
  <si>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</si>
  <si>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</si>
  <si>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</si>
  <si>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</si>
  <si>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</si>
  <si>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</si>
  <si>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</si>
  <si>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</si>
  <si>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</si>
  <si>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</si>
  <si>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</si>
  <si>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</si>
  <si>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</si>
  <si>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</si>
  <si>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</si>
  <si>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</si>
  <si>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</si>
  <si>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</si>
  <si>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</si>
  <si>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</si>
  <si>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</si>
  <si>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</si>
  <si>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</si>
  <si>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</si>
  <si>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</si>
  <si>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</si>
  <si>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</si>
  <si>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</si>
  <si>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</si>
  <si>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</si>
  <si>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</si>
  <si>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</si>
  <si>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</si>
  <si>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</si>
  <si>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</si>
  <si>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</si>
  <si>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</si>
  <si>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</si>
  <si>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</si>
  <si>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</si>
  <si>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</si>
  <si>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</si>
  <si>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</si>
  <si>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</si>
  <si>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</si>
  <si>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</si>
  <si>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</si>
  <si>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</si>
  <si>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</si>
  <si>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</si>
  <si>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</si>
  <si>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</si>
  <si>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</si>
  <si>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</si>
  <si>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</si>
  <si>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</si>
  <si>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</si>
  <si>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</si>
  <si>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</si>
  <si>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</si>
  <si>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</si>
  <si>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</si>
  <si>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</si>
  <si>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</si>
  <si>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</si>
  <si>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</si>
  <si>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</si>
  <si>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</si>
  <si>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</si>
  <si>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</si>
  <si>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</si>
  <si>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</si>
  <si>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</si>
  <si>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</si>
  <si>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</si>
  <si>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</si>
  <si>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</si>
  <si>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</si>
  <si>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</si>
  <si>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</si>
  <si>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</si>
  <si>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</si>
  <si>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</si>
  <si>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</si>
  <si>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</si>
  <si>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</si>
  <si>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</si>
  <si>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</si>
  <si>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</si>
  <si>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</si>
  <si>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</si>
  <si>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</si>
  <si>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</si>
  <si>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</si>
  <si>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</si>
  <si>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</si>
  <si>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</si>
  <si>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</si>
  <si>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</si>
  <si>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</si>
  <si>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</si>
  <si>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</si>
  <si>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</si>
  <si>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</si>
  <si>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</si>
  <si>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</si>
  <si>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</si>
  <si>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</si>
  <si>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</si>
  <si>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</si>
  <si>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</si>
  <si>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</si>
  <si>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</si>
  <si>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</si>
  <si>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</si>
  <si>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</si>
  <si>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</si>
  <si>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</si>
  <si>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</si>
  <si>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</si>
  <si>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</si>
  <si>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</si>
  <si>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</si>
  <si>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</si>
  <si>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</si>
  <si>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</si>
  <si>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</si>
  <si>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</si>
  <si>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</si>
  <si>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</si>
  <si>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</si>
  <si>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</si>
  <si>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</si>
  <si>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</si>
  <si>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</si>
  <si>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</si>
  <si>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</si>
  <si>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</si>
  <si>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</si>
  <si>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</si>
  <si>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</si>
  <si>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</si>
  <si>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</si>
  <si>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</si>
  <si>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</si>
  <si>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</si>
  <si>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</si>
  <si>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</si>
  <si>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</si>
  <si>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</si>
  <si>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</si>
  <si>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</si>
  <si>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</si>
  <si>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</si>
  <si>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</si>
  <si>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</si>
  <si>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</si>
  <si>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</si>
  <si>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</si>
  <si>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</si>
  <si>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</si>
  <si>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</si>
  <si>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</si>
  <si>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</si>
  <si>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</si>
  <si>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</si>
  <si>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</si>
  <si>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</si>
  <si>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</si>
  <si>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</si>
  <si>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</si>
  <si>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</si>
  <si>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</si>
  <si>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</si>
  <si>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</si>
  <si>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</si>
  <si>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</si>
  <si>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</si>
  <si>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</si>
  <si>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</si>
  <si>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</si>
  <si>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</si>
  <si>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</si>
  <si>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</si>
  <si>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</si>
  <si>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</si>
  <si>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</si>
  <si>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</si>
  <si>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</si>
  <si>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</si>
  <si>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</si>
  <si>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</si>
  <si>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</si>
  <si>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</si>
  <si>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</si>
  <si>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</si>
  <si>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</si>
  <si>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</si>
  <si>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</si>
  <si>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</si>
  <si>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</si>
  <si>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</si>
  <si>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</si>
  <si>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</si>
  <si>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</si>
  <si>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</si>
  <si>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</si>
  <si>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</si>
  <si>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</si>
  <si>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</si>
  <si>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</si>
  <si>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</si>
  <si>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</si>
  <si>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</si>
  <si>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</si>
  <si>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</si>
  <si>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</si>
  <si>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</si>
  <si>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</si>
  <si>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</si>
  <si>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</si>
  <si>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</si>
  <si>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</si>
  <si>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</si>
  <si>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</si>
  <si>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</si>
  <si>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</si>
  <si>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</si>
  <si>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</si>
  <si>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</si>
  <si>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</si>
  <si>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</si>
  <si>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</si>
  <si>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</si>
  <si>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</si>
  <si>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</si>
  <si>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</si>
  <si>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</si>
  <si>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</si>
  <si>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</si>
  <si>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</si>
  <si>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</si>
  <si>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</si>
  <si>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</si>
  <si>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</si>
  <si>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</si>
  <si>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</si>
  <si>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</si>
  <si>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</si>
  <si>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</si>
  <si>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</si>
  <si>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</si>
  <si>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</si>
  <si>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</si>
  <si>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</si>
  <si>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</si>
  <si>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</si>
  <si>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</si>
  <si>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</si>
  <si>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</si>
  <si>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</si>
  <si>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</si>
  <si>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</si>
  <si>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</si>
  <si>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</si>
  <si>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</si>
  <si>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</si>
  <si>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</si>
  <si>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</si>
  <si>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</si>
  <si>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</si>
  <si>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</si>
  <si>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</si>
  <si>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</si>
  <si>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</si>
  <si>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</si>
  <si>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</si>
  <si>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</si>
  <si>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</si>
  <si>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</si>
  <si>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</si>
  <si>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</si>
  <si>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</si>
  <si>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</si>
  <si>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</si>
  <si>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</si>
  <si>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</si>
  <si>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</si>
  <si>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</si>
  <si>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</si>
  <si>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</si>
  <si>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</si>
  <si>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</si>
  <si>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</si>
  <si>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</si>
  <si>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</si>
  <si>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</si>
  <si>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</si>
  <si>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</si>
  <si>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</si>
  <si>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</si>
  <si>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</si>
  <si>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</si>
  <si>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</si>
  <si>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</si>
  <si>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</si>
  <si>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</si>
  <si>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</si>
  <si>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</si>
  <si>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</si>
  <si>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</si>
  <si>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</si>
  <si>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</si>
  <si>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</si>
  <si>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</si>
  <si>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</si>
  <si>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</si>
  <si>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</si>
  <si>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</si>
  <si>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</si>
  <si>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</si>
  <si>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</si>
  <si>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</si>
  <si>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</si>
  <si>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</si>
  <si>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</si>
  <si>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</si>
  <si>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</si>
  <si>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</si>
  <si>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</si>
  <si>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</si>
  <si>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</si>
  <si>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</si>
  <si>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</si>
  <si>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</si>
  <si>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</si>
  <si>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</si>
  <si>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</si>
  <si>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</si>
  <si>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</si>
  <si>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</si>
  <si>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</si>
  <si>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</si>
  <si>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</si>
  <si>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</si>
  <si>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</si>
  <si>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</si>
  <si>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</si>
  <si>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</si>
  <si>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</si>
  <si>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</si>
  <si>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</si>
  <si>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</si>
  <si>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</si>
  <si>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</si>
  <si>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</si>
  <si>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</si>
  <si>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</si>
  <si>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</si>
  <si>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</si>
  <si>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</si>
  <si>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</si>
  <si>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</si>
  <si>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</si>
  <si>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</si>
  <si>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</si>
  <si>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</si>
  <si>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</si>
  <si>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</si>
  <si>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</si>
  <si>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</si>
  <si>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</si>
  <si>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</si>
  <si>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</si>
  <si>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</si>
  <si>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</si>
  <si>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</si>
  <si>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</si>
  <si>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</si>
  <si>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</si>
  <si>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</si>
  <si>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</si>
  <si>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</si>
  <si>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</si>
  <si>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</si>
  <si>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</si>
  <si>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</si>
  <si>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</si>
  <si>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</si>
  <si>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</si>
  <si>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</si>
  <si>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</si>
  <si>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</si>
  <si>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</si>
  <si>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</si>
  <si>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</si>
  <si>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</si>
  <si>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</si>
  <si>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</si>
  <si>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</si>
  <si>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</si>
  <si>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</si>
  <si>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</si>
  <si>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</si>
  <si>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</si>
  <si>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</si>
  <si>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</si>
  <si>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</si>
  <si>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</si>
  <si>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</si>
  <si>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</si>
  <si>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</si>
  <si>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</si>
  <si>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</si>
  <si>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</si>
  <si>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</si>
  <si>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</si>
  <si>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</si>
  <si>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</si>
  <si>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</si>
  <si>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</si>
  <si>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</si>
  <si>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</si>
  <si>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</si>
  <si>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</si>
  <si>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</si>
  <si>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</si>
  <si>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</si>
  <si>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</si>
  <si>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</si>
  <si>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</si>
  <si>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</si>
  <si>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</si>
  <si>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</si>
  <si>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</si>
  <si>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</si>
  <si>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</si>
  <si>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</si>
  <si>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</si>
  <si>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</si>
  <si>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</si>
  <si>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</si>
  <si>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</si>
  <si>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</si>
  <si>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</si>
  <si>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</si>
  <si>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</si>
  <si>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</si>
  <si>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</si>
  <si>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</si>
  <si>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</si>
  <si>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</si>
  <si>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</si>
  <si>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</si>
  <si>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</si>
  <si>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</si>
  <si>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</si>
  <si>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</si>
  <si>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</si>
  <si>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</si>
  <si>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</si>
  <si>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</si>
  <si>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</si>
  <si>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</si>
  <si>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</si>
  <si>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</si>
  <si>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</si>
  <si>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</si>
  <si>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</si>
  <si>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</si>
  <si>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</si>
  <si>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</si>
  <si>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</si>
  <si>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</si>
  <si>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</si>
  <si>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</si>
  <si>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</si>
  <si>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</si>
  <si>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</si>
  <si>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</si>
  <si>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</si>
  <si>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</si>
  <si>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</si>
  <si>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</si>
  <si>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</si>
  <si>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</si>
  <si>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</si>
  <si>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</si>
  <si>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</si>
  <si>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</si>
  <si>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</si>
  <si>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</si>
  <si>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</si>
  <si>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</si>
  <si>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</si>
  <si>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</si>
  <si>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</si>
  <si>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</si>
  <si>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</si>
  <si>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</si>
  <si>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</si>
  <si>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</si>
  <si>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</si>
  <si>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</si>
  <si>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</si>
  <si>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</si>
  <si>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</si>
  <si>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</si>
  <si>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</si>
  <si>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</si>
  <si>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</si>
  <si>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</si>
  <si>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</si>
  <si>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</si>
  <si>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</si>
  <si>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</si>
  <si>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</si>
  <si>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</si>
  <si>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</si>
  <si>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</si>
  <si>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</si>
  <si>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</si>
  <si>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</si>
  <si>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</si>
  <si>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</si>
  <si>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</si>
  <si>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</si>
  <si>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</si>
  <si>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</si>
  <si>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</si>
  <si>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</si>
  <si>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</si>
  <si>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</si>
  <si>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</si>
  <si>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</si>
  <si>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</si>
  <si>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</si>
  <si>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</si>
  <si>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</si>
  <si>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</si>
  <si>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</si>
  <si>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</si>
  <si>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</si>
  <si>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</si>
  <si>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</si>
  <si>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</si>
  <si>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</si>
  <si>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</si>
  <si>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</si>
  <si>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</si>
  <si>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</si>
  <si>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</si>
  <si>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</si>
  <si>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</si>
  <si>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</si>
  <si>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</si>
  <si>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</si>
  <si>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</si>
  <si>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</si>
  <si>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</si>
  <si>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</si>
  <si>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</si>
  <si>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</si>
  <si>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</si>
  <si>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</si>
  <si>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</si>
  <si>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</si>
  <si>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</si>
  <si>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</si>
  <si>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</si>
  <si>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</si>
  <si>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</si>
  <si>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</si>
  <si>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</si>
  <si>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</si>
  <si>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</si>
  <si>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</si>
  <si>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</si>
  <si>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</si>
  <si>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</si>
  <si>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</si>
  <si>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</si>
  <si>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</si>
  <si>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</si>
  <si>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</si>
  <si>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</si>
  <si>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</si>
  <si>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</si>
  <si>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</si>
  <si>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</si>
  <si>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</si>
  <si>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</si>
  <si>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</si>
  <si>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</si>
  <si>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</si>
  <si>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</si>
  <si>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</si>
  <si>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</si>
  <si>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</si>
  <si>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</si>
  <si>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</si>
  <si>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</si>
  <si>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</si>
  <si>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</si>
  <si>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</si>
  <si>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</si>
  <si>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</si>
  <si>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</si>
  <si>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</si>
  <si>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</si>
  <si>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</si>
  <si>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</si>
  <si>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</si>
  <si>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</si>
  <si>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</si>
  <si>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</si>
  <si>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</si>
  <si>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</si>
  <si>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</si>
  <si>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</si>
  <si>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</si>
  <si>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</si>
  <si>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</si>
  <si>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</si>
  <si>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</si>
  <si>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</si>
  <si>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</si>
  <si>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</si>
  <si>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</si>
  <si>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</si>
  <si>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</si>
  <si>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</si>
  <si>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</si>
  <si>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</si>
  <si>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</si>
  <si>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</si>
  <si>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</si>
  <si>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</si>
  <si>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</si>
  <si>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</si>
  <si>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</si>
  <si>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</si>
  <si>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</si>
  <si>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</si>
  <si>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</si>
  <si>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</si>
  <si>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</si>
  <si>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</si>
  <si>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</si>
  <si>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</si>
  <si>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</si>
  <si>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</si>
  <si>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</si>
  <si>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</si>
  <si>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</si>
  <si>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</si>
  <si>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</si>
  <si>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</si>
  <si>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</si>
  <si>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</si>
  <si>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</si>
  <si>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</si>
  <si>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</si>
  <si>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</si>
  <si>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</si>
  <si>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</si>
  <si>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</si>
  <si>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</si>
  <si>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</si>
  <si>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</si>
  <si>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</si>
  <si>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</si>
  <si>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</si>
  <si>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</si>
  <si>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</si>
  <si>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</si>
  <si>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</si>
  <si>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</si>
  <si>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</si>
  <si>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</si>
  <si>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</si>
  <si>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</si>
  <si>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</si>
  <si>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</si>
  <si>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</si>
  <si>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</si>
  <si>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</si>
  <si>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</si>
  <si>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</si>
  <si>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</si>
  <si>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</si>
  <si>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</si>
  <si>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</si>
  <si>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</si>
  <si>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</si>
  <si>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</si>
  <si>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</si>
  <si>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</si>
  <si>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</si>
  <si>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</si>
  <si>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</si>
  <si>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</si>
  <si>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</si>
  <si>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</si>
  <si>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</si>
  <si>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</si>
  <si>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</si>
  <si>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</si>
  <si>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</si>
  <si>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</si>
  <si>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</si>
  <si>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</si>
  <si>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</si>
  <si>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</si>
  <si>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</si>
  <si>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</si>
  <si>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</si>
  <si>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</si>
  <si>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</si>
  <si>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</si>
  <si>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</si>
  <si>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</si>
  <si>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</si>
  <si>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</si>
  <si>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</si>
  <si>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</si>
  <si>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</si>
  <si>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</si>
  <si>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</si>
  <si>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</si>
  <si>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</si>
  <si>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</si>
  <si>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</si>
  <si>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</si>
  <si>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</si>
  <si>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</si>
  <si>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</si>
  <si>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</si>
  <si>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</si>
  <si>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</si>
  <si>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</si>
  <si>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</si>
  <si>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</si>
  <si>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</si>
  <si>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</si>
  <si>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</si>
  <si>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</si>
  <si>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</si>
  <si>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</si>
  <si>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</si>
  <si>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</si>
  <si>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</si>
  <si>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</si>
  <si>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</si>
  <si>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</si>
  <si>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</si>
  <si>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</si>
  <si>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</si>
  <si>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</si>
  <si>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</si>
  <si>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</si>
  <si>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</si>
  <si>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</si>
  <si>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</si>
  <si>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</si>
  <si>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</si>
  <si>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</si>
  <si>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</si>
  <si>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</si>
  <si>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</si>
  <si>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</si>
  <si>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</si>
  <si>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</si>
  <si>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</si>
  <si>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</si>
  <si>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</si>
  <si>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</si>
  <si>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</si>
  <si>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</si>
  <si>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</si>
  <si>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</si>
  <si>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</si>
  <si>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</si>
  <si>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</si>
  <si>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</si>
  <si>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</si>
  <si>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</si>
  <si>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</si>
  <si>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</si>
  <si>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</si>
  <si>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</si>
  <si>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</si>
  <si>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</si>
  <si>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</si>
  <si>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</si>
  <si>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</si>
  <si>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</si>
  <si>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</si>
  <si>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</si>
  <si>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</si>
  <si>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</si>
  <si>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</si>
  <si>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</si>
  <si>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</si>
  <si>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</si>
  <si>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</si>
  <si>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</si>
  <si>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</si>
  <si>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</si>
  <si>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</si>
  <si>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</si>
  <si>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</si>
  <si>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</si>
  <si>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</si>
  <si>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</si>
  <si>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</si>
  <si>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</si>
  <si>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</si>
  <si>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</si>
  <si>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</si>
  <si>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</si>
  <si>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</si>
  <si>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</si>
  <si>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</si>
  <si>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</si>
  <si>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</si>
  <si>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</si>
  <si>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</si>
  <si>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</si>
  <si>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</si>
  <si>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</si>
  <si>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</si>
  <si>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</si>
  <si>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</si>
  <si>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</si>
  <si>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</si>
  <si>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</si>
  <si>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</si>
  <si>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</si>
  <si>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</si>
  <si>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</si>
  <si>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</si>
  <si>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</si>
  <si>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</si>
  <si>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</si>
  <si>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</si>
  <si>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</si>
  <si>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</si>
  <si>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</si>
  <si>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</si>
  <si>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</si>
  <si>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</si>
  <si>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</si>
  <si>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</si>
  <si>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</si>
  <si>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</si>
  <si>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</si>
  <si>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</si>
  <si>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</si>
  <si>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</si>
  <si>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</si>
  <si>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</si>
  <si>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</si>
  <si>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</si>
  <si>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</si>
  <si>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</si>
  <si>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</si>
  <si>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</si>
  <si>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</si>
  <si>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</si>
  <si>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</si>
  <si>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</si>
  <si>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</si>
  <si>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</si>
  <si>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</si>
  <si>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</si>
  <si>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</si>
  <si>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</si>
  <si>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</si>
  <si>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</si>
  <si>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</si>
  <si>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</si>
  <si>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</si>
  <si>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</si>
  <si>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</si>
  <si>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</si>
  <si>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</si>
  <si>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</si>
  <si>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</si>
  <si>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</si>
  <si>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</si>
  <si>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</si>
  <si>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</si>
  <si>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</si>
  <si>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</si>
  <si>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</si>
  <si>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</si>
  <si>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</si>
  <si>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</si>
  <si>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</si>
  <si>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</si>
  <si>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</si>
  <si>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</si>
  <si>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</si>
  <si>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</si>
  <si>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</si>
  <si>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</si>
  <si>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</si>
  <si>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</si>
  <si>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</si>
  <si>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</si>
  <si>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</si>
  <si>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</si>
  <si>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</si>
  <si>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</si>
  <si>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</si>
  <si>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</si>
  <si>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</si>
  <si>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</si>
  <si>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</si>
  <si>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</si>
  <si>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</si>
  <si>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</si>
  <si>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</si>
  <si>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</si>
  <si>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</si>
  <si>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</si>
  <si>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</si>
  <si>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</si>
  <si>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</si>
  <si>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</si>
  <si>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</si>
  <si>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</si>
  <si>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</si>
  <si>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</si>
  <si>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</si>
  <si>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</si>
  <si>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</si>
  <si>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</si>
  <si>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</si>
  <si>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</si>
  <si>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</si>
  <si>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</si>
  <si>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</si>
  <si>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</si>
  <si>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</si>
  <si>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</si>
  <si>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</si>
  <si>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</si>
  <si>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</si>
  <si>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</si>
  <si>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</si>
  <si>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</si>
  <si>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</si>
  <si>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</si>
  <si>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</si>
  <si>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</si>
  <si>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</si>
  <si>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</si>
  <si>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</si>
  <si>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</si>
  <si>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</si>
  <si>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</si>
  <si>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</si>
  <si>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</si>
  <si>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</si>
  <si>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</si>
  <si>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</si>
  <si>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</si>
  <si>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</si>
  <si>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</si>
  <si>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</si>
  <si>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</si>
  <si>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</si>
  <si>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</si>
  <si>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</si>
  <si>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</si>
  <si>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</si>
  <si>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</si>
  <si>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</si>
  <si>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</si>
  <si>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</si>
  <si>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</si>
  <si>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</si>
  <si>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</si>
  <si>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</si>
  <si>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</si>
  <si>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</si>
  <si>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</si>
  <si>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</si>
  <si>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</si>
  <si>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</si>
  <si>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</si>
  <si>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</si>
  <si>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</si>
  <si>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</si>
  <si>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</si>
  <si>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</si>
  <si>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</si>
  <si>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</si>
  <si>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</si>
  <si>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</si>
  <si>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</si>
  <si>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</si>
  <si>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</si>
  <si>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</si>
  <si>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</si>
  <si>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</si>
  <si>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</si>
  <si>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</si>
  <si>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</si>
  <si>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</si>
  <si>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</si>
  <si>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</si>
  <si>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</si>
  <si>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</si>
  <si>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</si>
  <si>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</si>
  <si>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</si>
  <si>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</si>
  <si>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</si>
  <si>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</si>
  <si>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</si>
  <si>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</si>
  <si>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</si>
  <si>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</si>
  <si>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</si>
  <si>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</si>
  <si>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</si>
  <si>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</si>
  <si>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</si>
  <si>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</si>
  <si>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</si>
  <si>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</si>
  <si>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</si>
  <si>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</si>
  <si>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</si>
  <si>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</si>
  <si>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</si>
  <si>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</si>
  <si>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</si>
  <si>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</si>
  <si>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</si>
  <si>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</si>
  <si>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</si>
  <si>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</si>
  <si>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</si>
  <si>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</si>
  <si>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</si>
  <si>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</si>
  <si>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</si>
  <si>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</si>
  <si>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</si>
  <si>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</si>
  <si>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</si>
  <si>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</si>
  <si>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</si>
  <si>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</si>
  <si>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</si>
  <si>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</si>
  <si>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</si>
  <si>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</si>
  <si>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</si>
  <si>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</si>
  <si>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</si>
  <si>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</si>
  <si>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</si>
  <si>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</si>
  <si>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</si>
  <si>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</si>
  <si>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</si>
  <si>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</si>
  <si>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</si>
  <si>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</si>
  <si>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</si>
  <si>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</si>
  <si>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</si>
  <si>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</si>
  <si>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</si>
  <si>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</si>
  <si>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</si>
  <si>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</si>
  <si>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</si>
  <si>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</si>
  <si>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</si>
  <si>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</si>
  <si>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</si>
  <si>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</si>
  <si>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</si>
  <si>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</si>
  <si>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</si>
  <si>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</si>
  <si>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</si>
  <si>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</si>
  <si>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</si>
  <si>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</si>
  <si>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</si>
  <si>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</si>
  <si>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</si>
  <si>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</si>
  <si>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</si>
  <si>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</si>
  <si>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</si>
  <si>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</si>
  <si>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</si>
  <si>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</si>
  <si>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</si>
  <si>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</si>
  <si>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</si>
  <si>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</si>
  <si>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</si>
  <si>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</si>
  <si>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</si>
  <si>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</si>
  <si>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</si>
  <si>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</si>
  <si>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</si>
  <si>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</si>
  <si>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</si>
  <si>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</si>
  <si>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</si>
  <si>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</si>
  <si>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</si>
  <si>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</si>
  <si>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</si>
  <si>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</si>
  <si>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</si>
  <si>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</si>
  <si>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</si>
  <si>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</si>
  <si>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</si>
  <si>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</si>
  <si>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</si>
  <si>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</si>
  <si>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</si>
  <si>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</si>
  <si>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</si>
  <si>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</si>
  <si>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</si>
  <si>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</si>
  <si>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</si>
  <si>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</si>
  <si>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</si>
  <si>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</si>
  <si>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</si>
  <si>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</si>
  <si>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</si>
  <si>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</si>
  <si>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</si>
  <si>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</si>
  <si>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</si>
  <si>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</si>
  <si>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</si>
  <si>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</si>
  <si>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</si>
  <si>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</si>
  <si>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</si>
  <si>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</si>
  <si>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</si>
  <si>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</si>
  <si>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</si>
  <si>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</si>
  <si>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</si>
  <si>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</si>
  <si>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</si>
  <si>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</si>
  <si>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</si>
  <si>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</si>
  <si>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</si>
  <si>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</si>
  <si>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</si>
  <si>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</si>
  <si>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</si>
  <si>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</si>
  <si>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</si>
  <si>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</si>
  <si>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</si>
  <si>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</si>
  <si>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</si>
  <si>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</si>
  <si>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</si>
  <si>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</si>
  <si>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</si>
  <si>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</si>
  <si>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</si>
  <si>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</si>
  <si>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</si>
  <si>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</si>
  <si>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</si>
  <si>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</si>
  <si>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</si>
  <si>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</si>
  <si>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</si>
  <si>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</si>
  <si>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</si>
  <si>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</si>
  <si>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</si>
  <si>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</si>
  <si>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</si>
  <si>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</si>
  <si>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</si>
  <si>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</si>
  <si>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</si>
  <si>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</si>
  <si>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</si>
  <si>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</si>
  <si>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</si>
  <si>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</si>
  <si>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</si>
  <si>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</si>
  <si>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</si>
  <si>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</si>
  <si>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</si>
  <si>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</si>
  <si>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</si>
  <si>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</si>
  <si>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</si>
  <si>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</si>
  <si>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</si>
  <si>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</si>
  <si>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</si>
  <si>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</si>
  <si>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</si>
  <si>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</si>
  <si>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</si>
  <si>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</si>
  <si>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</si>
  <si>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</si>
  <si>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</si>
  <si>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</si>
  <si>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</si>
  <si>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</si>
  <si>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</si>
  <si>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</si>
  <si>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</si>
  <si>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</si>
  <si>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</si>
  <si>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</si>
  <si>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</si>
  <si>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</si>
  <si>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</si>
  <si>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</si>
  <si>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</si>
  <si>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</si>
  <si>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</si>
  <si>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</si>
  <si>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</si>
  <si>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</si>
  <si>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</si>
  <si>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</si>
  <si>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</si>
  <si>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</si>
  <si>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</si>
  <si>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</si>
  <si>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</si>
  <si>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</si>
  <si>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</si>
  <si>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</si>
  <si>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</si>
  <si>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</si>
  <si>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</si>
  <si>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</si>
  <si>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</si>
  <si>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</si>
  <si>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</si>
  <si>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</si>
  <si>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</si>
  <si>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</si>
  <si>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</si>
  <si>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</si>
  <si>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</si>
  <si>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</si>
  <si>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</si>
  <si>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</si>
  <si>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</si>
  <si>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</si>
  <si>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</si>
  <si>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</si>
  <si>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</si>
  <si>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</si>
  <si>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</si>
  <si>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</si>
  <si>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</si>
  <si>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</si>
  <si>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</si>
  <si>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</si>
  <si>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</si>
  <si>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</si>
  <si>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</si>
  <si>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</si>
  <si>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</si>
  <si>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</si>
  <si>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</si>
  <si>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</si>
  <si>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</si>
  <si>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</si>
  <si>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</si>
  <si>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</si>
  <si>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</si>
  <si>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</si>
  <si>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</si>
  <si>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</si>
  <si>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</si>
  <si>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</si>
  <si>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</si>
  <si>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</si>
  <si>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</si>
  <si>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</si>
  <si>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</si>
  <si>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</si>
  <si>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</si>
  <si>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</si>
  <si>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</si>
  <si>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</si>
  <si>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</si>
  <si>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</si>
  <si>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</si>
  <si>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</si>
  <si>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</si>
  <si>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</si>
  <si>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</si>
  <si>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</si>
  <si>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</si>
  <si>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</si>
  <si>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</si>
  <si>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</si>
  <si>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</si>
  <si>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</si>
  <si>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</si>
  <si>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</si>
  <si>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</si>
  <si>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</si>
  <si>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</si>
  <si>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</si>
  <si>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</si>
  <si>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</si>
  <si>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</si>
  <si>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</si>
  <si>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</si>
  <si>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</si>
  <si>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</si>
  <si>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</si>
  <si>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</si>
  <si>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</si>
  <si>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</si>
  <si>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</si>
  <si>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</si>
  <si>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</si>
  <si>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</si>
  <si>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</si>
  <si>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</si>
  <si>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</si>
  <si>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</si>
  <si>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</si>
  <si>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</si>
  <si>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</si>
  <si>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</si>
  <si>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</si>
  <si>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</si>
  <si>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</si>
  <si>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</si>
  <si>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</si>
  <si>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</si>
  <si>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</si>
  <si>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</si>
  <si>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</si>
  <si>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</si>
  <si>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</si>
  <si>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</si>
  <si>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</si>
  <si>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</si>
  <si>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</si>
  <si>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</si>
  <si>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</si>
  <si>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</si>
  <si>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</si>
  <si>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</si>
  <si>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</si>
  <si>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</si>
  <si>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</si>
  <si>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</si>
  <si>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</si>
  <si>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</si>
  <si>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</si>
  <si>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</si>
  <si>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</si>
  <si>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</si>
  <si>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</si>
  <si>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</si>
  <si>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</si>
  <si>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</si>
  <si>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</si>
  <si>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</si>
  <si>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</si>
  <si>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</si>
  <si>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</si>
  <si>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</si>
  <si>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</si>
  <si>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</si>
  <si>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</si>
  <si>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</si>
  <si>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</si>
  <si>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</si>
  <si>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</si>
  <si>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</si>
  <si>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</si>
  <si>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</si>
  <si>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</si>
  <si>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</si>
  <si>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</si>
  <si>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</si>
  <si>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</si>
  <si>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</si>
  <si>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</si>
  <si>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</si>
  <si>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</si>
  <si>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</si>
  <si>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</si>
  <si>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</si>
  <si>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</si>
  <si>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</si>
  <si>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</si>
  <si>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</si>
  <si>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</si>
  <si>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</si>
  <si>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</si>
  <si>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</si>
  <si>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</si>
  <si>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</si>
  <si>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</si>
  <si>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</si>
  <si>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</si>
  <si>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</si>
  <si>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</si>
  <si>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</si>
  <si>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</si>
  <si>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</si>
  <si>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</si>
  <si>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</si>
  <si>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</si>
  <si>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</si>
  <si>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</si>
  <si>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</si>
  <si>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</si>
  <si>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</si>
  <si>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</si>
  <si>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</si>
  <si>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</si>
  <si>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</si>
  <si>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</si>
  <si>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</si>
  <si>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</si>
  <si>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</si>
  <si>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</si>
  <si>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</si>
  <si>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</si>
  <si>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</si>
  <si>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</si>
  <si>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</si>
  <si>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</si>
  <si>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</si>
  <si>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</si>
  <si>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</si>
  <si>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</si>
  <si>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</si>
  <si>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</si>
  <si>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</si>
  <si>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</si>
  <si>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</si>
  <si>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</si>
  <si>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</si>
  <si>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</si>
  <si>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</si>
  <si>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</si>
  <si>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</si>
  <si>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</si>
  <si>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</si>
  <si>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</si>
  <si>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</si>
  <si>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</si>
  <si>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</si>
  <si>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</si>
  <si>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</si>
  <si>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</si>
  <si>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</si>
  <si>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</si>
  <si>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</si>
  <si>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</si>
  <si>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</si>
  <si>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</si>
  <si>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</si>
  <si>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</si>
  <si>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</si>
  <si>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</si>
  <si>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</si>
  <si>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</si>
  <si>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</si>
  <si>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</si>
  <si>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</si>
  <si>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</si>
  <si>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</si>
  <si>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</si>
  <si>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</si>
  <si>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</si>
  <si>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</si>
  <si>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</si>
  <si>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</si>
  <si>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</si>
  <si>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</si>
  <si>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</si>
  <si>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</si>
  <si>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</si>
  <si>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</si>
  <si>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</si>
  <si>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</si>
  <si>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</si>
  <si>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</si>
  <si>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</si>
  <si>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</si>
  <si>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</si>
  <si>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</si>
  <si>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</si>
  <si>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</si>
  <si>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</si>
  <si>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</si>
  <si>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</si>
  <si>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</si>
  <si>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</si>
  <si>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</si>
  <si>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</si>
  <si>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</si>
  <si>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</si>
  <si>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</si>
  <si>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</si>
  <si>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</si>
  <si>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</si>
  <si>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</si>
  <si>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</si>
  <si>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</si>
  <si>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</si>
  <si>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</si>
  <si>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</si>
  <si>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</si>
  <si>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</si>
  <si>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</si>
  <si>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</si>
  <si>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</si>
  <si>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</si>
  <si>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</si>
  <si>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</si>
  <si>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</si>
  <si>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</si>
  <si>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</si>
  <si>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</si>
  <si>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</si>
  <si>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</si>
  <si>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</si>
  <si>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</si>
  <si>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</si>
  <si>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</si>
  <si>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</si>
  <si>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</si>
  <si>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</si>
  <si>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</si>
  <si>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</si>
  <si>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</si>
  <si>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</si>
  <si>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</si>
  <si>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</si>
  <si>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</si>
  <si>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</si>
  <si>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</si>
  <si>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</si>
  <si>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</si>
  <si>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</si>
  <si>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</si>
  <si>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</si>
  <si>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</si>
  <si>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</si>
  <si>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</si>
  <si>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</si>
  <si>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</si>
  <si>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</si>
  <si>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</si>
  <si>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</si>
  <si>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</si>
  <si>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</si>
  <si>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</si>
  <si>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</si>
  <si>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</si>
  <si>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</si>
  <si>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</si>
  <si>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</si>
  <si>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</si>
  <si>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</si>
  <si>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</si>
  <si>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</si>
  <si>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</si>
  <si>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</si>
  <si>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</si>
  <si>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</si>
  <si>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</si>
  <si>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</si>
  <si>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</si>
  <si>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</si>
  <si>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</si>
  <si>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</si>
  <si>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</si>
  <si>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</si>
  <si>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</si>
  <si>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</si>
  <si>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</si>
  <si>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</si>
  <si>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</si>
  <si>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</si>
  <si>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</si>
  <si>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</si>
  <si>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</si>
  <si>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</si>
  <si>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</si>
  <si>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</si>
  <si>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</si>
  <si>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</si>
  <si>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</si>
  <si>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</si>
  <si>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</si>
  <si>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</si>
  <si>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</si>
  <si>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</si>
  <si>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</si>
  <si>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</si>
  <si>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</si>
  <si>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</si>
  <si>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</si>
  <si>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</si>
  <si>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</si>
  <si>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</si>
  <si>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</si>
  <si>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</si>
  <si>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</si>
  <si>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</si>
  <si>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</si>
  <si>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</si>
  <si>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</si>
  <si>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</si>
  <si>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</si>
  <si>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</si>
  <si>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</si>
  <si>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</si>
  <si>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</si>
  <si>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</si>
  <si>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</si>
  <si>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</si>
  <si>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</si>
  <si>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</si>
  <si>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</si>
  <si>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</si>
  <si>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</si>
  <si>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</si>
  <si>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</si>
  <si>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</si>
  <si>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</si>
  <si>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</si>
  <si>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</si>
  <si>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</si>
  <si>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</si>
  <si>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</si>
  <si>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</si>
  <si>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</si>
  <si>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</si>
  <si>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</si>
  <si>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</si>
  <si>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</si>
  <si>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</si>
  <si>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</si>
  <si>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</si>
  <si>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</si>
  <si>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</si>
  <si>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</si>
  <si>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</si>
  <si>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</si>
  <si>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</si>
  <si>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</si>
  <si>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</si>
  <si>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</si>
  <si>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</si>
  <si>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</si>
  <si>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</si>
  <si>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</si>
  <si>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</si>
  <si>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</si>
  <si>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</si>
  <si>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</si>
  <si>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</si>
  <si>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</si>
  <si>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</si>
  <si>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</si>
  <si>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</si>
  <si>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</si>
  <si>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</si>
  <si>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</si>
  <si>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</si>
  <si>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</si>
  <si>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</si>
  <si>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</si>
  <si>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</si>
  <si>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</si>
  <si>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</si>
  <si>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</si>
  <si>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</si>
  <si>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</si>
  <si>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</si>
  <si>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</si>
  <si>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</si>
  <si>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</si>
  <si>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</si>
  <si>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</si>
  <si>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</si>
  <si>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</si>
  <si>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</si>
  <si>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</si>
  <si>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</si>
  <si>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</si>
  <si>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</si>
  <si>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</si>
  <si>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</si>
  <si>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</si>
  <si>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</si>
  <si>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</si>
  <si>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</si>
  <si>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</si>
  <si>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</si>
  <si>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</si>
  <si>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</si>
  <si>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</si>
  <si>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</si>
  <si>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</si>
  <si>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</si>
  <si>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</si>
  <si>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</si>
  <si>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</si>
  <si>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</si>
  <si>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</si>
  <si>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</si>
  <si>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</si>
  <si>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</si>
  <si>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</si>
  <si>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</si>
  <si>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</si>
  <si>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</si>
  <si>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</si>
  <si>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</si>
  <si>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</si>
  <si>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</si>
  <si>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</si>
  <si>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</si>
  <si>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</si>
  <si>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</si>
  <si>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</si>
  <si>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</si>
  <si>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</si>
  <si>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</si>
  <si>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</si>
  <si>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</si>
  <si>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</si>
  <si>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</si>
  <si>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</si>
  <si>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</si>
  <si>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</si>
  <si>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</si>
  <si>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</si>
  <si>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</si>
  <si>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</si>
  <si>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</si>
  <si>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</si>
  <si>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</si>
  <si>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</si>
  <si>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</si>
  <si>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</si>
  <si>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</si>
  <si>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</si>
  <si>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</si>
  <si>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</si>
  <si>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</si>
  <si>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</si>
  <si>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</si>
  <si>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</si>
  <si>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</si>
  <si>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</si>
  <si>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</si>
  <si>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</si>
  <si>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</si>
  <si>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</si>
  <si>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</si>
  <si>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</si>
  <si>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</si>
  <si>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</si>
  <si>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</si>
  <si>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</si>
  <si>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</si>
  <si>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</si>
  <si>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</si>
  <si>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</si>
  <si>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</si>
  <si>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</si>
  <si>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</si>
  <si>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</si>
  <si>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</si>
  <si>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</si>
  <si>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</si>
  <si>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</si>
  <si>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</si>
  <si>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</si>
  <si>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</si>
  <si>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</si>
  <si>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</si>
  <si>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</si>
  <si>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</si>
  <si>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</si>
  <si>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</si>
  <si>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</si>
  <si>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</si>
  <si>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</si>
  <si>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</si>
  <si>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</si>
  <si>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</si>
  <si>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</si>
  <si>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</si>
  <si>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</si>
  <si>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</si>
  <si>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</si>
  <si>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</si>
  <si>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</si>
  <si>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</si>
  <si>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</si>
  <si>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</si>
  <si>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</si>
  <si>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</si>
  <si>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</si>
  <si>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</si>
  <si>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</si>
  <si>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</si>
  <si>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</si>
  <si>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</si>
  <si>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</si>
  <si>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</si>
  <si>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</si>
  <si>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</si>
  <si>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</si>
  <si>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</si>
  <si>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</si>
  <si>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</si>
  <si>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</si>
  <si>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</si>
  <si>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</si>
  <si>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</si>
  <si>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</si>
  <si>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</si>
  <si>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</si>
  <si>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</si>
  <si>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</si>
  <si>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</si>
  <si>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</si>
  <si>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</si>
  <si>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</si>
  <si>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</si>
  <si>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</si>
  <si>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</si>
  <si>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</si>
  <si>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</si>
  <si>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</si>
  <si>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</si>
  <si>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</si>
  <si>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</si>
  <si>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</si>
  <si>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</si>
  <si>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</si>
  <si>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</si>
  <si>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</si>
  <si>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</si>
  <si>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</si>
  <si>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</si>
  <si>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</si>
  <si>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</si>
  <si>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</si>
  <si>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</si>
  <si>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</si>
  <si>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</si>
  <si>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</si>
  <si>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</si>
  <si>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</si>
  <si>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</si>
  <si>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</si>
  <si>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</si>
  <si>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</si>
  <si>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</si>
  <si>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</si>
  <si>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</si>
  <si>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</si>
  <si>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</si>
  <si>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</si>
  <si>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</si>
  <si>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</si>
  <si>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</si>
  <si>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</si>
  <si>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</si>
  <si>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</si>
  <si>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</si>
  <si>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</si>
  <si>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</si>
  <si>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</si>
  <si>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</si>
  <si>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</si>
  <si>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</si>
  <si>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</si>
  <si>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</si>
  <si>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</si>
  <si>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</si>
  <si>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</si>
  <si>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</si>
  <si>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</si>
  <si>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</si>
  <si>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</si>
  <si>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</si>
  <si>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</si>
  <si>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</si>
  <si>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</si>
  <si>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</si>
  <si>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</si>
  <si>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</si>
  <si>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</si>
  <si>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</si>
  <si>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</si>
  <si>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</si>
  <si>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</si>
  <si>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</si>
  <si>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</si>
  <si>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</si>
  <si>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</si>
  <si>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</si>
  <si>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</si>
  <si>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</si>
  <si>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</si>
  <si>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</si>
  <si>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</si>
  <si>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</si>
  <si>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</si>
  <si>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</si>
  <si>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</si>
  <si>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</si>
  <si>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</si>
  <si>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</si>
  <si>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</si>
  <si>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</si>
  <si>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</si>
  <si>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</si>
  <si>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</si>
  <si>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</si>
  <si>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</si>
  <si>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</si>
  <si>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</si>
  <si>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</si>
  <si>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</si>
  <si>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</si>
  <si>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</si>
  <si>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</si>
  <si>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</si>
  <si>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</si>
  <si>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</si>
  <si>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</si>
  <si>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</si>
  <si>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</si>
  <si>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</si>
  <si>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</si>
  <si>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</si>
  <si>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</si>
  <si>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</si>
  <si>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</si>
  <si>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</si>
  <si>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</si>
  <si>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</si>
  <si>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</si>
  <si>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</si>
  <si>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</si>
  <si>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</si>
  <si>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</si>
  <si>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</si>
  <si>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</si>
  <si>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</si>
  <si>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</si>
  <si>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</si>
  <si>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</si>
  <si>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</si>
  <si>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</si>
  <si>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</si>
  <si>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</si>
  <si>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</si>
  <si>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</si>
  <si>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</si>
  <si>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</si>
  <si>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</si>
  <si>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</si>
  <si>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</si>
  <si>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</si>
  <si>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</si>
  <si>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</si>
  <si>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</si>
  <si>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</si>
  <si>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</si>
  <si>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</si>
  <si>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</si>
  <si>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</si>
  <si>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</si>
  <si>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</si>
  <si>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</si>
  <si>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</si>
  <si>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</si>
  <si>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</si>
  <si>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</si>
  <si>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</si>
  <si>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</si>
  <si>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</si>
  <si>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</si>
  <si>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</si>
  <si>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</si>
  <si>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</si>
  <si>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</si>
  <si>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</si>
  <si>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</si>
  <si>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</si>
  <si>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</si>
  <si>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</si>
  <si>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</si>
  <si>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</si>
  <si>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</si>
  <si>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</si>
  <si>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</si>
  <si>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</si>
  <si>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</si>
  <si>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</si>
  <si>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</si>
  <si>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</si>
  <si>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</si>
  <si>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</si>
  <si>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</si>
  <si>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</si>
  <si>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</si>
  <si>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</si>
  <si>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</si>
  <si>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</si>
  <si>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</si>
  <si>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</si>
  <si>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</si>
  <si>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</si>
  <si>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</si>
  <si>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</si>
  <si>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</si>
  <si>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</si>
  <si>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</si>
  <si>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</si>
  <si>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</si>
  <si>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</si>
  <si>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</si>
  <si>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</si>
  <si>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</si>
  <si>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</si>
  <si>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</si>
  <si>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</si>
  <si>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</si>
  <si>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</si>
  <si>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</si>
  <si>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</si>
  <si>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</si>
  <si>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</si>
  <si>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</si>
  <si>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</si>
  <si>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</si>
  <si>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</si>
  <si>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</si>
  <si>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</si>
  <si>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</si>
  <si>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</si>
  <si>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</si>
  <si>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</si>
  <si>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</si>
  <si>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</si>
  <si>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</si>
  <si>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</si>
  <si>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</si>
  <si>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</si>
  <si>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</si>
  <si>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</si>
  <si>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</si>
  <si>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</si>
  <si>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</si>
  <si>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</si>
  <si>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</si>
  <si>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</si>
  <si>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</si>
  <si>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</si>
  <si>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</si>
  <si>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</si>
  <si>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</si>
  <si>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</si>
  <si>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</si>
  <si>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</si>
  <si>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</si>
  <si>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</si>
  <si>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</si>
  <si>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</si>
  <si>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</si>
  <si>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</si>
  <si>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</si>
  <si>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</si>
  <si>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</si>
  <si>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</si>
  <si>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</si>
  <si>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</si>
  <si>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</si>
  <si>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</si>
  <si>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</si>
  <si>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</si>
  <si>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</si>
  <si>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</si>
  <si>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</si>
  <si>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</si>
  <si>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</si>
  <si>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</si>
  <si>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</si>
  <si>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</si>
  <si>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</si>
  <si>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</si>
  <si>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</si>
  <si>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</si>
  <si>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</si>
  <si>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</si>
  <si>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</si>
  <si>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</si>
  <si>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</si>
  <si>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</si>
  <si>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</si>
  <si>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</si>
  <si>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</si>
  <si>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</si>
  <si>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</si>
  <si>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</si>
  <si>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</si>
  <si>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</si>
  <si>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</si>
  <si>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</si>
  <si>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</si>
  <si>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</si>
  <si>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</si>
  <si>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</si>
  <si>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</si>
  <si>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</si>
  <si>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</si>
  <si>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</si>
  <si>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</si>
  <si>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</si>
  <si>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</si>
  <si>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</si>
  <si>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</si>
  <si>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</si>
  <si>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</si>
  <si>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</si>
  <si>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</si>
  <si>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</si>
  <si>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</si>
  <si>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</si>
  <si>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</si>
  <si>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</si>
  <si>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</si>
  <si>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</si>
  <si>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</si>
  <si>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</si>
  <si>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</si>
  <si>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</si>
  <si>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</si>
  <si>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</si>
  <si>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</si>
  <si>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</si>
  <si>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</si>
  <si>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</si>
  <si>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</si>
  <si>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</si>
  <si>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</si>
  <si>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</si>
  <si>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</si>
  <si>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</si>
  <si>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</si>
  <si>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</si>
  <si>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</si>
  <si>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</si>
  <si>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</si>
  <si>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</si>
  <si>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</si>
  <si>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</si>
  <si>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</si>
  <si>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</si>
  <si>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</si>
  <si>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</si>
  <si>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</si>
  <si>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</si>
  <si>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</si>
  <si>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</si>
  <si>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</si>
  <si>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</si>
  <si>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</si>
  <si>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</si>
  <si>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</si>
  <si>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</si>
  <si>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</si>
  <si>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</si>
  <si>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</si>
  <si>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</si>
  <si>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</si>
  <si>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</si>
  <si>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</si>
  <si>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</si>
  <si>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</si>
  <si>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</si>
  <si>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</si>
  <si>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</si>
  <si>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</si>
  <si>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</si>
  <si>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</si>
  <si>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</si>
  <si>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</si>
  <si>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</si>
  <si>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</si>
  <si>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</si>
  <si>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</si>
  <si>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</si>
  <si>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</si>
  <si>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</si>
  <si>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</si>
  <si>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</si>
  <si>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</si>
  <si>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</si>
  <si>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</si>
  <si>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</si>
  <si>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</si>
  <si>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</si>
  <si>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</si>
  <si>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</si>
  <si>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</si>
  <si>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</si>
  <si>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</si>
  <si>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</si>
  <si>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</si>
  <si>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</si>
  <si>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</si>
  <si>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</si>
  <si>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</si>
  <si>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</si>
  <si>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</si>
  <si>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</si>
  <si>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</si>
  <si>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</si>
  <si>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</si>
  <si>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</si>
  <si>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</si>
  <si>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</si>
  <si>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</si>
  <si>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</si>
  <si>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</si>
  <si>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</si>
  <si>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</si>
  <si>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</si>
  <si>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</si>
  <si>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</si>
  <si>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</si>
  <si>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</si>
  <si>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</si>
  <si>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</si>
  <si>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</si>
  <si>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</si>
  <si>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</si>
  <si>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</si>
  <si>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</si>
  <si>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</si>
  <si>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</si>
  <si>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</si>
  <si>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</si>
  <si>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</si>
  <si>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</si>
  <si>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</si>
  <si>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</si>
  <si>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</si>
  <si>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</si>
  <si>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</si>
  <si>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</si>
  <si>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</si>
  <si>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</si>
  <si>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</si>
  <si>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</si>
  <si>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</si>
  <si>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</si>
  <si>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</si>
  <si>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</si>
  <si>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</si>
  <si>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</si>
  <si>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</si>
  <si>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</si>
  <si>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</si>
  <si>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</si>
  <si>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</si>
  <si>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</si>
  <si>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</si>
  <si>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</si>
  <si>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</si>
  <si>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</si>
  <si>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</si>
  <si>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</si>
  <si>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</si>
  <si>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</si>
  <si>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</si>
  <si>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</si>
  <si>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</si>
  <si>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</si>
  <si>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</si>
  <si>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</si>
  <si>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</si>
  <si>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</si>
  <si>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</si>
  <si>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</si>
  <si>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</si>
  <si>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</si>
  <si>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</si>
  <si>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</si>
  <si>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</si>
  <si>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</si>
  <si>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</si>
  <si>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</si>
  <si>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</si>
  <si>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</si>
  <si>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</si>
  <si>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</si>
  <si>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</si>
  <si>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</si>
  <si>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</si>
  <si>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</si>
  <si>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</si>
  <si>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</si>
  <si>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</si>
  <si>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</si>
  <si>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</si>
  <si>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</si>
  <si>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</si>
  <si>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</si>
  <si>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</si>
  <si>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</si>
  <si>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</si>
  <si>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</si>
  <si>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</si>
  <si>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</si>
  <si>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</si>
  <si>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</si>
  <si>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</si>
  <si>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</si>
  <si>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</si>
  <si>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</si>
  <si>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</si>
  <si>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</si>
  <si>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</si>
  <si>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</si>
  <si>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</si>
  <si>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</si>
  <si>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</si>
  <si>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</si>
  <si>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</si>
  <si>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</si>
  <si>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</si>
  <si>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</si>
  <si>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</si>
  <si>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</si>
  <si>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</si>
  <si>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</si>
  <si>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</si>
  <si>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</si>
  <si>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</si>
  <si>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</si>
  <si>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</si>
  <si>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</si>
  <si>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</si>
  <si>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</si>
  <si>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</si>
  <si>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</si>
  <si>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</si>
  <si>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</si>
  <si>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</si>
  <si>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</si>
  <si>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</si>
  <si>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</si>
  <si>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</si>
  <si>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</si>
  <si>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</si>
  <si>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</si>
  <si>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</si>
  <si>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</si>
  <si>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</si>
  <si>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</si>
  <si>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</si>
  <si>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</si>
  <si>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</si>
  <si>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</si>
  <si>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</si>
  <si>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</si>
  <si>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</si>
  <si>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</si>
  <si>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</si>
  <si>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</si>
  <si>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</si>
  <si>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</si>
  <si>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</si>
  <si>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</si>
  <si>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</si>
  <si>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</si>
  <si>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</si>
  <si>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</si>
  <si>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</si>
  <si>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</si>
  <si>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</si>
  <si>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</si>
  <si>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</si>
  <si>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</si>
  <si>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</si>
  <si>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</si>
  <si>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</si>
  <si>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</si>
  <si>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</si>
  <si>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</si>
  <si>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</si>
  <si>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</si>
  <si>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</si>
  <si>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</si>
  <si>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</si>
  <si>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</si>
  <si>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</si>
  <si>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</si>
  <si>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</si>
  <si>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</si>
  <si>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</si>
  <si>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</si>
  <si>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</si>
  <si>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</si>
  <si>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</si>
  <si>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</si>
  <si>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</si>
  <si>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</si>
  <si>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</si>
  <si>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</si>
  <si>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</si>
  <si>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</si>
  <si>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</si>
  <si>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</si>
  <si>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</si>
  <si>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</si>
  <si>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</si>
  <si>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</si>
  <si>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</si>
  <si>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</si>
  <si>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</si>
  <si>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</si>
  <si>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</si>
  <si>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</si>
  <si>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</si>
  <si>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</si>
  <si>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</si>
  <si>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</si>
  <si>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</si>
  <si>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</si>
  <si>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</si>
  <si>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</si>
  <si>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</si>
  <si>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</si>
  <si>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</si>
  <si>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</si>
  <si>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</si>
  <si>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</si>
  <si>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</si>
  <si>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</si>
  <si>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</si>
  <si>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</si>
  <si>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</si>
  <si>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</si>
  <si>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</si>
  <si>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</si>
  <si>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</si>
  <si>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</si>
  <si>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</si>
  <si>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</si>
  <si>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</si>
  <si>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</si>
  <si>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</si>
  <si>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</si>
  <si>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</si>
  <si>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</si>
  <si>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</si>
  <si>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</si>
  <si>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</si>
  <si>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</si>
  <si>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</si>
  <si>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</si>
  <si>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</si>
  <si>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</si>
  <si>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</si>
  <si>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</si>
  <si>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</si>
  <si>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</si>
  <si>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</si>
  <si>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</si>
  <si>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</si>
  <si>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</si>
  <si>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</si>
  <si>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</si>
  <si>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</si>
  <si>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</si>
  <si>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</si>
  <si>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</si>
  <si>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</si>
  <si>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</si>
  <si>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</si>
  <si>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</si>
  <si>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</si>
  <si>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</si>
  <si>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</si>
  <si>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</si>
  <si>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</si>
  <si>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</si>
  <si>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</si>
  <si>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</si>
  <si>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</si>
  <si>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</si>
  <si>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</si>
  <si>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</si>
  <si>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</si>
  <si>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</si>
  <si>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</si>
  <si>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</si>
  <si>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</si>
  <si>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</si>
  <si>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</si>
  <si>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</si>
  <si>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</si>
  <si>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</si>
  <si>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</si>
  <si>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</si>
  <si>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</si>
  <si>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</si>
  <si>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</si>
  <si>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</si>
  <si>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</si>
  <si>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</si>
  <si>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</si>
  <si>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</si>
  <si>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</si>
  <si>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</si>
  <si>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</si>
  <si>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</si>
  <si>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</si>
  <si>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</si>
  <si>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</si>
  <si>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</si>
  <si>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</si>
  <si>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</si>
  <si>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</si>
  <si>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</si>
  <si>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</si>
  <si>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</si>
  <si>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</si>
  <si>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</si>
  <si>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</si>
  <si>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</si>
  <si>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</si>
  <si>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</si>
  <si>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</si>
  <si>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</si>
  <si>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</si>
  <si>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</si>
  <si>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</si>
  <si>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</si>
  <si>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</si>
  <si>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</si>
  <si>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</si>
  <si>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</si>
  <si>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</si>
  <si>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</si>
  <si>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</si>
  <si>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</si>
  <si>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</si>
  <si>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</si>
  <si>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</si>
  <si>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</si>
  <si>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</si>
  <si>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</si>
  <si>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</si>
  <si>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</si>
  <si>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</si>
  <si>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</si>
  <si>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</si>
  <si>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</si>
  <si>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</si>
  <si>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</si>
  <si>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</si>
  <si>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</si>
  <si>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</si>
  <si>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</si>
  <si>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</si>
  <si>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</si>
  <si>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</si>
  <si>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</si>
  <si>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</si>
  <si>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</si>
  <si>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</si>
  <si>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</si>
  <si>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</si>
  <si>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</si>
  <si>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</si>
  <si>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</si>
  <si>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</si>
  <si>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</si>
  <si>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</si>
  <si>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</si>
  <si>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</si>
  <si>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</si>
  <si>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</si>
  <si>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</si>
  <si>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</si>
  <si>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</si>
  <si>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</si>
  <si>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</si>
  <si>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</si>
  <si>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</si>
  <si>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</si>
  <si>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</si>
  <si>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</si>
  <si>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</si>
  <si>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</si>
  <si>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</si>
  <si>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</si>
  <si>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</si>
  <si>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</si>
  <si>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</si>
  <si>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</si>
  <si>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</si>
  <si>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</si>
  <si>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</si>
  <si>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</si>
  <si>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</si>
  <si>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</si>
  <si>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</si>
  <si>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</si>
  <si>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</si>
  <si>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</si>
  <si>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</si>
  <si>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</si>
  <si>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</si>
  <si>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</si>
  <si>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</si>
  <si>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</si>
  <si>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</si>
  <si>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</si>
  <si>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</si>
  <si>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</si>
  <si>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</si>
  <si>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</si>
  <si>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</si>
  <si>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</si>
  <si>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</si>
  <si>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</si>
  <si>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</si>
  <si>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</si>
  <si>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</si>
  <si>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</si>
  <si>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</si>
  <si>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</si>
  <si>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</si>
  <si>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</si>
  <si>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</si>
  <si>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</si>
  <si>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</si>
  <si>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</si>
  <si>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</si>
  <si>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</si>
  <si>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</si>
  <si>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</si>
  <si>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</si>
  <si>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</si>
  <si>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</si>
  <si>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</si>
  <si>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</si>
  <si>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</si>
  <si>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</si>
  <si>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</si>
  <si>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</si>
  <si>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</si>
  <si>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</si>
  <si>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</si>
  <si>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</si>
  <si>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</si>
  <si>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</si>
  <si>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</si>
  <si>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</si>
  <si>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</si>
  <si>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</si>
  <si>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</si>
  <si>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</si>
  <si>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</si>
  <si>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</si>
  <si>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</si>
  <si>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</si>
  <si>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</si>
  <si>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</si>
  <si>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</si>
  <si>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</si>
  <si>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</si>
  <si>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</si>
  <si>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</si>
  <si>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</si>
  <si>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</si>
  <si>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</si>
  <si>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</si>
  <si>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</si>
  <si>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</si>
  <si>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</si>
  <si>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</si>
  <si>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</si>
  <si>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</si>
  <si>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</si>
  <si>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</si>
  <si>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</si>
  <si>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</si>
  <si>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</si>
  <si>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</si>
  <si>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</si>
  <si>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</si>
  <si>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</si>
  <si>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</si>
  <si>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</si>
  <si>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</si>
  <si>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</si>
  <si>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</si>
  <si>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</si>
  <si>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</si>
  <si>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</si>
  <si>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</si>
  <si>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</si>
  <si>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</si>
  <si>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</si>
  <si>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</si>
  <si>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</si>
  <si>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</si>
  <si>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</si>
  <si>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</si>
  <si>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</si>
  <si>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</si>
  <si>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</si>
  <si>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</si>
  <si>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</si>
  <si>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</si>
  <si>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</si>
  <si>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</si>
  <si>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</si>
  <si>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</si>
  <si>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</si>
  <si>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</si>
  <si>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</si>
  <si>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</si>
  <si>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</si>
  <si>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</si>
  <si>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</si>
  <si>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</si>
  <si>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</si>
  <si>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</si>
  <si>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</si>
  <si>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</si>
  <si>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</si>
  <si>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</si>
  <si>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</si>
  <si>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</si>
  <si>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</si>
  <si>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</si>
  <si>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</si>
  <si>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</si>
  <si>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</si>
  <si>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</si>
  <si>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</si>
  <si>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</si>
  <si>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</si>
  <si>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</si>
  <si>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</si>
  <si>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</si>
  <si>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</si>
  <si>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</si>
  <si>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</si>
  <si>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</si>
  <si>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</si>
  <si>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</si>
  <si>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</si>
  <si>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</si>
  <si>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</si>
  <si>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</si>
  <si>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</si>
  <si>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</si>
  <si>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</si>
  <si>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</si>
  <si>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</si>
  <si>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</si>
  <si>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</si>
  <si>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</si>
  <si>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</si>
  <si>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</si>
  <si>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</si>
  <si>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</si>
  <si>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</si>
  <si>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</si>
  <si>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</si>
  <si>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</si>
  <si>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</si>
  <si>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</si>
  <si>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</si>
  <si>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</si>
  <si>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</si>
  <si>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</si>
  <si>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</si>
  <si>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</si>
  <si>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</si>
  <si>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</si>
  <si>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</si>
  <si>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</si>
  <si>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</si>
  <si>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</si>
  <si>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</si>
  <si>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</si>
  <si>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</si>
  <si>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</si>
  <si>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</si>
  <si>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</si>
  <si>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</si>
  <si>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</si>
  <si>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</si>
  <si>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</si>
  <si>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</si>
  <si>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</si>
  <si>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</si>
  <si>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</si>
  <si>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</si>
  <si>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</si>
  <si>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</si>
  <si>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</si>
  <si>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</si>
  <si>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</si>
  <si>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</si>
  <si>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</si>
  <si>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</si>
  <si>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</si>
  <si>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</si>
  <si>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</si>
  <si>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</si>
  <si>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</si>
  <si>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</si>
  <si>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</si>
  <si>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</si>
  <si>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</si>
  <si>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</si>
  <si>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</si>
  <si>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</si>
  <si>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</si>
  <si>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</si>
  <si>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</si>
  <si>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</si>
  <si>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</si>
  <si>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</si>
  <si>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</si>
  <si>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</si>
  <si>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</si>
  <si>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</si>
  <si>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</si>
  <si>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</si>
  <si>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</si>
  <si>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</si>
  <si>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</si>
  <si>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</si>
  <si>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</si>
  <si>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</si>
  <si>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</si>
  <si>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</si>
  <si>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</si>
  <si>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</si>
  <si>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</si>
  <si>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</si>
  <si>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</si>
  <si>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</si>
  <si>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</si>
  <si>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</si>
  <si>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</si>
  <si>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</si>
  <si>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</si>
  <si>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</si>
  <si>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</si>
  <si>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</si>
  <si>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</si>
  <si>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</si>
  <si>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</si>
  <si>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</si>
  <si>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</si>
  <si>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</si>
  <si>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</si>
  <si>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</si>
  <si>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</si>
  <si>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</si>
  <si>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</si>
  <si>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</si>
  <si>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</si>
  <si>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</si>
  <si>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</si>
  <si>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</si>
  <si>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</si>
  <si>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</si>
  <si>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</si>
  <si>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</si>
  <si>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</si>
  <si>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</si>
  <si>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</si>
  <si>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</si>
  <si>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</si>
  <si>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</si>
  <si>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</si>
  <si>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</si>
  <si>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</si>
  <si>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</si>
  <si>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</si>
  <si>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</si>
  <si>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</si>
  <si>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</si>
  <si>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</si>
  <si>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</si>
  <si>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</si>
  <si>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</si>
  <si>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</si>
  <si>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</si>
  <si>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</si>
  <si>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</si>
  <si>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</si>
  <si>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</si>
  <si>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</si>
  <si>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</si>
  <si>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</si>
  <si>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</si>
  <si>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</si>
  <si>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</si>
  <si>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</si>
  <si>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</si>
  <si>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</si>
  <si>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</si>
  <si>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</si>
  <si>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</si>
  <si>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</si>
  <si>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</si>
  <si>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</si>
  <si>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</si>
  <si>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</si>
  <si>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</si>
  <si>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</si>
  <si>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</si>
  <si>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</si>
  <si>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</si>
  <si>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</si>
  <si>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</si>
  <si>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</si>
  <si>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</si>
  <si>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</si>
  <si>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</si>
  <si>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</si>
  <si>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</si>
  <si>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</si>
  <si>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</si>
  <si>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</si>
  <si>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</si>
  <si>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</si>
  <si>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</si>
  <si>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</si>
  <si>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</si>
  <si>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</si>
  <si>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</si>
  <si>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</si>
  <si>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</si>
  <si>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</si>
  <si>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</si>
  <si>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</si>
  <si>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</si>
  <si>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</si>
  <si>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</si>
  <si>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</si>
  <si>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</si>
  <si>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</si>
  <si>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</si>
  <si>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</si>
  <si>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</si>
  <si>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</si>
  <si>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</si>
  <si>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</si>
  <si>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</si>
  <si>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</si>
  <si>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</si>
  <si>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</si>
  <si>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</si>
  <si>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</si>
  <si>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</si>
  <si>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</si>
  <si>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</si>
  <si>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</si>
  <si>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</si>
  <si>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</si>
  <si>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</si>
  <si>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</si>
  <si>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</si>
  <si>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</si>
  <si>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</si>
  <si>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</si>
  <si>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</si>
  <si>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</si>
  <si>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</si>
  <si>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</si>
  <si>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</si>
  <si>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</si>
  <si>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</si>
  <si>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</si>
  <si>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</si>
  <si>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</si>
  <si>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</si>
  <si>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</si>
  <si>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</si>
  <si>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</si>
  <si>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</si>
  <si>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</si>
  <si>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</si>
  <si>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</si>
  <si>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</si>
  <si>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</si>
  <si>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</si>
  <si>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</si>
  <si>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</si>
  <si>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</si>
  <si>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</si>
  <si>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</si>
  <si>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</si>
  <si>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</si>
  <si>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</si>
  <si>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</si>
  <si>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</si>
  <si>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</si>
  <si>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</si>
  <si>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</si>
  <si>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</si>
  <si>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</si>
  <si>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</si>
  <si>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</si>
  <si>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</si>
  <si>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</si>
  <si>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</si>
  <si>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</si>
  <si>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</si>
  <si>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</si>
  <si>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</si>
  <si>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</si>
  <si>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</si>
  <si>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</si>
  <si>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</si>
  <si>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</si>
  <si>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</si>
  <si>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</si>
  <si>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</si>
  <si>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</si>
  <si>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</si>
  <si>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</si>
  <si>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</si>
  <si>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</si>
  <si>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</si>
  <si>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</si>
  <si>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</si>
  <si>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</si>
  <si>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</si>
  <si>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</si>
  <si>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</si>
  <si>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</si>
  <si>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</si>
  <si>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</si>
  <si>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</si>
  <si>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</si>
  <si>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</si>
  <si>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</si>
  <si>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</si>
  <si>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</si>
  <si>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</si>
  <si>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</si>
  <si>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</si>
  <si>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</si>
  <si>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</si>
  <si>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</si>
  <si>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</si>
  <si>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</si>
  <si>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</si>
  <si>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</si>
  <si>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</si>
  <si>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</si>
  <si>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</si>
  <si>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</si>
  <si>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</si>
  <si>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</si>
  <si>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</si>
  <si>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</si>
  <si>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</si>
  <si>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</si>
  <si>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</si>
  <si>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</si>
  <si>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</si>
  <si>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</si>
  <si>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</si>
  <si>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</si>
  <si>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</si>
  <si>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</si>
  <si>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</si>
  <si>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</si>
  <si>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</si>
  <si>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</si>
  <si>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</si>
  <si>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</si>
  <si>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</si>
  <si>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</si>
  <si>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</si>
  <si>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</si>
  <si>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</si>
  <si>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</si>
  <si>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</si>
  <si>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</si>
  <si>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</si>
  <si>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</si>
  <si>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</si>
  <si>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</si>
  <si>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</si>
  <si>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</si>
  <si>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</si>
  <si>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</si>
  <si>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</si>
  <si>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</si>
  <si>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</si>
  <si>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</si>
  <si>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</si>
  <si>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</si>
  <si>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</si>
  <si>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</si>
  <si>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</si>
  <si>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</si>
  <si>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</si>
  <si>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</si>
  <si>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</si>
  <si>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</si>
  <si>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</si>
  <si>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</si>
  <si>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</si>
  <si>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</si>
  <si>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</si>
  <si>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</si>
  <si>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</si>
  <si>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</si>
  <si>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</si>
  <si>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</si>
  <si>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</si>
  <si>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</si>
  <si>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</si>
  <si>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</si>
  <si>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</si>
  <si>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</si>
  <si>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</si>
  <si>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</si>
  <si>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</si>
  <si>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</si>
  <si>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</si>
  <si>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</si>
  <si>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</si>
  <si>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</si>
  <si>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</si>
  <si>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</si>
  <si>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</si>
  <si>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</si>
  <si>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</si>
  <si>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</si>
  <si>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</si>
  <si>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</si>
  <si>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</si>
  <si>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</si>
  <si>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</si>
  <si>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</si>
  <si>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</si>
  <si>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</si>
  <si>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</si>
  <si>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</si>
  <si>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</si>
  <si>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</si>
  <si>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</si>
  <si>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</si>
  <si>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</si>
  <si>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</si>
  <si>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</si>
  <si>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</si>
  <si>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</si>
  <si>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</si>
  <si>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</si>
  <si>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</si>
  <si>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</si>
  <si>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</si>
  <si>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</si>
  <si>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</si>
  <si>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</si>
  <si>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</si>
  <si>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</si>
  <si>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</si>
  <si>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</si>
  <si>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</si>
  <si>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</si>
  <si>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</si>
  <si>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</si>
  <si>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</si>
  <si>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</si>
  <si>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</si>
  <si>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</si>
  <si>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</si>
  <si>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</si>
  <si>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</si>
  <si>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</si>
  <si>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</si>
  <si>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</si>
  <si>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</si>
  <si>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</si>
  <si>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</si>
  <si>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</si>
  <si>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</si>
  <si>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</si>
  <si>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</si>
  <si>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</si>
  <si>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</si>
  <si>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</si>
  <si>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</si>
  <si>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</si>
  <si>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</si>
  <si>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</si>
  <si>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</si>
  <si>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</si>
  <si>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</si>
  <si>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</si>
  <si>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</si>
  <si>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</si>
  <si>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</si>
  <si>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</si>
  <si>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</si>
  <si>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</si>
  <si>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</si>
  <si>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</si>
  <si>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</si>
  <si>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</si>
  <si>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</si>
  <si>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</si>
  <si>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</si>
  <si>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</si>
  <si>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</si>
  <si>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</si>
  <si>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</si>
  <si>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</si>
  <si>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</si>
  <si>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</si>
  <si>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</si>
  <si>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</si>
  <si>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</si>
  <si>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</si>
  <si>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</si>
  <si>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</si>
  <si>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</si>
  <si>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</si>
  <si>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</si>
  <si>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</si>
  <si>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</si>
  <si>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</si>
  <si>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</si>
  <si>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</si>
  <si>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</si>
  <si>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</si>
  <si>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</si>
  <si>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</si>
  <si>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</si>
  <si>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</si>
  <si>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</si>
  <si>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</si>
  <si>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</si>
  <si>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</si>
  <si>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</si>
  <si>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</si>
  <si>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</si>
  <si>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</si>
  <si>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</si>
  <si>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</si>
  <si>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</si>
  <si>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</si>
  <si>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</si>
  <si>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</si>
  <si>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</si>
  <si>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</si>
  <si>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</si>
  <si>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</si>
  <si>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</si>
  <si>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</si>
  <si>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</si>
  <si>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</si>
  <si>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</si>
  <si>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</si>
  <si>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</si>
  <si>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</si>
  <si>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</si>
  <si>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</si>
  <si>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</si>
  <si>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</si>
  <si>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</si>
  <si>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</si>
  <si>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</si>
  <si>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</si>
  <si>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</si>
  <si>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</si>
  <si>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</si>
  <si>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</si>
  <si>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</si>
  <si>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</si>
  <si>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</si>
  <si>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</si>
  <si>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</si>
  <si>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</si>
  <si>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</si>
  <si>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</si>
  <si>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</si>
  <si>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</si>
  <si>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</si>
  <si>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</si>
  <si>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</si>
  <si>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</si>
  <si>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</si>
  <si>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</si>
  <si>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</si>
  <si>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</si>
  <si>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</si>
  <si>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</si>
  <si>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</si>
  <si>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</si>
  <si>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</si>
  <si>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</si>
  <si>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</si>
  <si>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</si>
  <si>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</si>
  <si>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</si>
  <si>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</si>
  <si>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</si>
  <si>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</si>
  <si>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</si>
  <si>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</si>
  <si>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</si>
  <si>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</si>
  <si>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</si>
  <si>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</si>
  <si>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</si>
  <si>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</si>
  <si>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</si>
  <si>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</si>
  <si>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</si>
  <si>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</si>
  <si>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</si>
  <si>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</si>
  <si>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</si>
  <si>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</si>
  <si>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</si>
  <si>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</si>
  <si>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</si>
  <si>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</si>
  <si>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</si>
  <si>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</si>
  <si>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</si>
  <si>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</si>
  <si>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</si>
  <si>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</si>
  <si>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</si>
  <si>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</si>
  <si>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</si>
  <si>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</si>
  <si>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</si>
  <si>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</si>
  <si>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</si>
  <si>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</si>
  <si>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</si>
  <si>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</si>
  <si>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</si>
  <si>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</si>
  <si>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</si>
  <si>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</si>
  <si>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</si>
  <si>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</si>
  <si>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</si>
  <si>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</si>
  <si>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</si>
  <si>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</si>
  <si>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</si>
  <si>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</si>
  <si>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</si>
  <si>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</si>
  <si>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</si>
  <si>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</si>
  <si>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</si>
  <si>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</si>
  <si>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</si>
  <si>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</si>
  <si>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</si>
  <si>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</si>
  <si>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</si>
  <si>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</si>
  <si>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</si>
  <si>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</si>
  <si>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</si>
  <si>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</si>
  <si>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</si>
  <si>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</si>
  <si>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</si>
  <si>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</si>
  <si>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</si>
  <si>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</si>
  <si>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</si>
  <si>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</si>
  <si>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</si>
  <si>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</si>
  <si>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</si>
  <si>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</si>
  <si>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</si>
  <si>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</si>
  <si>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</si>
  <si>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</si>
  <si>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</si>
  <si>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</si>
  <si>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</si>
  <si>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</si>
  <si>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</si>
  <si>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</si>
  <si>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</si>
  <si>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</si>
  <si>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</si>
  <si>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</si>
  <si>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</si>
  <si>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</si>
  <si>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</si>
  <si>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</si>
  <si>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</si>
  <si>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</si>
  <si>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</si>
  <si>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</si>
  <si>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</si>
  <si>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</si>
  <si>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</si>
  <si>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</si>
  <si>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</si>
  <si>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</si>
  <si>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</si>
  <si>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</si>
  <si>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</si>
  <si>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</si>
  <si>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</si>
  <si>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</si>
  <si>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</si>
  <si>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</si>
  <si>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</si>
  <si>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</si>
  <si>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</si>
  <si>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</si>
  <si>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</si>
  <si>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</si>
  <si>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</si>
  <si>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</si>
  <si>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</si>
  <si>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</si>
  <si>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</si>
  <si>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</si>
  <si>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</si>
  <si>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</si>
  <si>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</si>
  <si>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</si>
  <si>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</si>
  <si>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</si>
  <si>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</si>
  <si>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</si>
  <si>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</si>
  <si>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</si>
  <si>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</si>
  <si>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</si>
  <si>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</si>
  <si>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</si>
  <si>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</si>
  <si>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</si>
  <si>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</si>
  <si>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</si>
  <si>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</si>
  <si>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</si>
  <si>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</si>
  <si>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</si>
  <si>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</si>
  <si>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</si>
  <si>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</si>
  <si>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</si>
  <si>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</si>
  <si>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</si>
  <si>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</si>
  <si>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</si>
  <si>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</si>
  <si>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</si>
  <si>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</si>
  <si>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</si>
  <si>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</si>
  <si>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</si>
  <si>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</si>
  <si>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</si>
  <si>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</si>
  <si>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</si>
  <si>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</si>
  <si>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</si>
  <si>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</si>
  <si>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</si>
  <si>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</si>
  <si>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</si>
  <si>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</si>
  <si>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</si>
  <si>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</si>
  <si>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</si>
  <si>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</si>
  <si>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</si>
  <si>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</si>
  <si>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</si>
  <si>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</si>
  <si>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</si>
  <si>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</si>
  <si>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</si>
  <si>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</si>
  <si>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</si>
  <si>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</si>
  <si>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</si>
  <si>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</si>
  <si>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</si>
  <si>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</si>
  <si>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</si>
  <si>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</si>
  <si>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</si>
  <si>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</si>
  <si>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</si>
  <si>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</si>
  <si>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</si>
  <si>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</si>
  <si>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</si>
  <si>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</si>
  <si>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</si>
  <si>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</si>
  <si>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</si>
  <si>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</si>
  <si>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</si>
  <si>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</si>
  <si>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</si>
  <si>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</si>
  <si>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</si>
  <si>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</si>
  <si>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</si>
  <si>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</si>
  <si>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</si>
  <si>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</si>
  <si>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</si>
  <si>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</si>
  <si>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</si>
  <si>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</si>
  <si>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</si>
  <si>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</si>
  <si>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</si>
  <si>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</si>
  <si>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</si>
  <si>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</si>
  <si>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</si>
  <si>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</si>
  <si>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</si>
  <si>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</si>
  <si>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</si>
  <si>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</si>
  <si>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</si>
  <si>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</si>
  <si>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</si>
  <si>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</si>
  <si>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</si>
  <si>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</si>
  <si>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</si>
  <si>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</si>
  <si>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</si>
  <si>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</si>
  <si>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</si>
  <si>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</si>
  <si>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</si>
  <si>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</si>
  <si>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</si>
  <si>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</si>
  <si>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</si>
  <si>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</si>
  <si>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</si>
  <si>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</si>
  <si>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</si>
  <si>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</si>
  <si>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</si>
  <si>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</si>
  <si>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</si>
  <si>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</si>
  <si>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</si>
  <si>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</si>
  <si>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</si>
  <si>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</si>
  <si>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</si>
  <si>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</si>
  <si>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</si>
  <si>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</si>
  <si>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</si>
  <si>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</si>
  <si>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</si>
  <si>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</si>
  <si>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</si>
  <si>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</si>
  <si>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</si>
  <si>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</si>
  <si>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</si>
  <si>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</si>
  <si>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</si>
  <si>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</si>
  <si>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</si>
  <si>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</si>
  <si>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</si>
  <si>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</si>
  <si>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</si>
  <si>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</si>
  <si>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</si>
  <si>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</si>
  <si>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</si>
  <si>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</si>
  <si>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</si>
  <si>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</si>
  <si>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</si>
  <si>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</si>
  <si>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</si>
  <si>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</si>
  <si>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</si>
  <si>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</si>
  <si>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</si>
  <si>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</si>
  <si>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</si>
  <si>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</si>
  <si>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</si>
  <si>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</si>
  <si>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</si>
  <si>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</si>
  <si>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</si>
  <si>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</si>
  <si>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</si>
  <si>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</si>
  <si>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</si>
  <si>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</si>
  <si>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</si>
  <si>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</si>
  <si>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</si>
  <si>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</si>
  <si>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</si>
  <si>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</si>
  <si>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</si>
  <si>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</si>
  <si>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</si>
  <si>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</si>
  <si>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</si>
  <si>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</si>
  <si>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</si>
  <si>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</si>
  <si>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</si>
  <si>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</si>
  <si>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</si>
  <si>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</si>
  <si>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</si>
  <si>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</si>
  <si>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</si>
  <si>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</si>
  <si>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</si>
  <si>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</si>
  <si>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</si>
  <si>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</si>
  <si>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</si>
  <si>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</si>
  <si>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</si>
  <si>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</si>
  <si>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</si>
  <si>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</si>
  <si>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</si>
  <si>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</si>
  <si>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</si>
  <si>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</si>
  <si>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</si>
  <si>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</si>
  <si>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</si>
  <si>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</si>
  <si>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</si>
  <si>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</si>
  <si>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</si>
  <si>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</si>
  <si>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</si>
  <si>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</si>
  <si>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</si>
  <si>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</si>
  <si>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</si>
  <si>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</si>
  <si>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</si>
  <si>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</si>
  <si>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</si>
  <si>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</si>
  <si>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</si>
  <si>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</si>
  <si>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</si>
  <si>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</si>
  <si>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</si>
  <si>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</si>
  <si>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</si>
  <si>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</si>
  <si>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</si>
  <si>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</si>
  <si>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</si>
  <si>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</si>
  <si>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</si>
  <si>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</si>
  <si>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</si>
  <si>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</si>
  <si>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</si>
  <si>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</si>
  <si>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</si>
  <si>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</si>
  <si>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</si>
  <si>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</si>
  <si>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</si>
  <si>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</si>
  <si>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</si>
  <si>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</si>
  <si>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</si>
  <si>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</si>
  <si>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</si>
  <si>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</si>
  <si>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</si>
  <si>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</si>
  <si>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</si>
  <si>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</si>
  <si>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</si>
  <si>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</si>
  <si>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</si>
  <si>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</si>
  <si>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</si>
  <si>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</si>
  <si>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</si>
  <si>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</si>
  <si>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</si>
  <si>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</si>
  <si>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</si>
  <si>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</si>
  <si>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</si>
  <si>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</si>
  <si>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</si>
  <si>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</si>
  <si>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</si>
  <si>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</si>
  <si>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</si>
  <si>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</si>
  <si>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</si>
  <si>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</si>
  <si>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</si>
  <si>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</si>
  <si>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</si>
  <si>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</si>
  <si>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</si>
  <si>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</si>
  <si>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</si>
  <si>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</si>
  <si>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</si>
  <si>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</si>
  <si>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</si>
  <si>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</si>
  <si>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</si>
  <si>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</si>
  <si>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</si>
  <si>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</si>
  <si>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</si>
  <si>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</si>
  <si>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</si>
  <si>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</si>
  <si>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</si>
  <si>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</si>
  <si>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</si>
  <si>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</si>
  <si>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</si>
  <si>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</si>
  <si>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</si>
  <si>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</si>
  <si>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</si>
  <si>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</si>
  <si>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</si>
  <si>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</si>
  <si>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</si>
  <si>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</si>
  <si>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</si>
  <si>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</si>
  <si>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</si>
  <si>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</si>
  <si>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</si>
  <si>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</si>
  <si>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</si>
  <si>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</si>
  <si>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</si>
  <si>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</si>
  <si>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</si>
  <si>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</si>
  <si>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</si>
  <si>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</si>
  <si>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</si>
  <si>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</si>
  <si>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</si>
  <si>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</si>
  <si>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</si>
  <si>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</si>
  <si>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</si>
  <si>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</si>
  <si>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</si>
  <si>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</si>
  <si>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</si>
  <si>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</si>
  <si>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</si>
  <si>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</si>
  <si>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</si>
  <si>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</si>
  <si>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</si>
  <si>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</si>
  <si>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</si>
  <si>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</si>
  <si>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</si>
  <si>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</si>
  <si>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</si>
  <si>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</si>
  <si>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</si>
  <si>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</si>
  <si>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</si>
  <si>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</si>
  <si>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</si>
  <si>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</si>
  <si>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</si>
  <si>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</si>
  <si>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</si>
  <si>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</si>
  <si>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</si>
  <si>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</si>
  <si>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</si>
  <si>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</si>
  <si>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</si>
  <si>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</si>
  <si>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</si>
  <si>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</si>
  <si>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</si>
  <si>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</si>
  <si>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</si>
  <si>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</si>
  <si>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</si>
  <si>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</si>
  <si>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</si>
  <si>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</si>
  <si>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</si>
  <si>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</si>
  <si>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</si>
  <si>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</si>
  <si>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</si>
  <si>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</si>
  <si>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</si>
  <si>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</si>
  <si>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</si>
  <si>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</si>
  <si>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</si>
  <si>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</si>
  <si>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</si>
  <si>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</si>
  <si>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</si>
  <si>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</si>
  <si>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</si>
  <si>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</si>
  <si>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</si>
  <si>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</si>
  <si>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</si>
  <si>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</si>
  <si>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</si>
  <si>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</si>
  <si>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</si>
  <si>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</si>
  <si>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</si>
  <si>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</si>
  <si>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</si>
  <si>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</si>
  <si>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</si>
  <si>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</si>
  <si>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</si>
  <si>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</si>
  <si>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</si>
  <si>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</si>
  <si>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</si>
  <si>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</si>
  <si>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</si>
  <si>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</si>
  <si>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</si>
  <si>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</si>
  <si>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</si>
  <si>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</si>
  <si>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</si>
  <si>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</si>
  <si>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</si>
  <si>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</si>
  <si>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</si>
  <si>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</si>
  <si>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</si>
  <si>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</si>
  <si>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</si>
  <si>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</si>
  <si>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</si>
  <si>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</si>
  <si>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</si>
  <si>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</si>
  <si>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</si>
  <si>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</si>
  <si>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</si>
  <si>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</si>
  <si>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</si>
  <si>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</si>
  <si>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</si>
  <si>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</si>
  <si>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</si>
  <si>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</si>
  <si>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</si>
  <si>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</si>
  <si>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</si>
  <si>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</si>
  <si>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</si>
  <si>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</si>
  <si>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</si>
  <si>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</si>
  <si>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</si>
  <si>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</si>
  <si>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</si>
  <si>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</si>
  <si>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</si>
  <si>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</si>
  <si>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</si>
  <si>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</si>
  <si>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</si>
  <si>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</si>
  <si>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</si>
  <si>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</si>
  <si>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</si>
  <si>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</si>
  <si>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</si>
  <si>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</si>
  <si>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</si>
  <si>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</si>
  <si>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</si>
  <si>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</si>
  <si>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</si>
  <si>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</si>
  <si>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</si>
  <si>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</si>
  <si>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</si>
  <si>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</si>
  <si>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</si>
  <si>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</si>
  <si>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</si>
  <si>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</si>
  <si>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</si>
  <si>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</si>
  <si>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</si>
  <si>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</si>
  <si>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</si>
  <si>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</si>
  <si>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</si>
  <si>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</si>
  <si>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</si>
  <si>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</si>
  <si>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</si>
  <si>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</si>
  <si>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</si>
  <si>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</si>
  <si>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</si>
  <si>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</si>
  <si>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</si>
  <si>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</si>
  <si>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</si>
  <si>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</si>
  <si>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</si>
  <si>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</si>
  <si>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</si>
  <si>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</si>
  <si>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</si>
  <si>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</si>
  <si>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</si>
  <si>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</si>
  <si>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</si>
  <si>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</si>
  <si>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</si>
  <si>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</si>
  <si>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</si>
  <si>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</si>
  <si>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</si>
  <si>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</si>
  <si>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</si>
  <si>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</si>
  <si>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</si>
  <si>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</si>
  <si>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</si>
  <si>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</si>
  <si>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</si>
  <si>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</si>
  <si>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</si>
  <si>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</si>
  <si>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</si>
  <si>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</si>
  <si>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</si>
  <si>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</si>
  <si>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</si>
  <si>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</si>
  <si>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</si>
  <si>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</si>
  <si>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</si>
  <si>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</si>
  <si>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</si>
  <si>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</si>
  <si>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</si>
  <si>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</si>
  <si>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</si>
  <si>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</si>
  <si>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</si>
  <si>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</si>
  <si>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</si>
  <si>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</si>
  <si>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</si>
  <si>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</si>
  <si>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</si>
  <si>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</si>
  <si>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</si>
  <si>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</si>
  <si>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</si>
  <si>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</si>
  <si>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</si>
  <si>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</si>
  <si>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</si>
  <si>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</si>
  <si>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</si>
  <si>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</si>
  <si>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</si>
  <si>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</si>
  <si>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</si>
  <si>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</si>
  <si>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</si>
  <si>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</si>
  <si>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</si>
  <si>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</si>
  <si>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</si>
  <si>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</si>
  <si>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</si>
  <si>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</si>
  <si>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</si>
  <si>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</si>
  <si>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</si>
  <si>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</si>
  <si>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</si>
  <si>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</si>
  <si>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</si>
  <si>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</si>
  <si>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</si>
  <si>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</si>
  <si>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</si>
  <si>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</si>
  <si>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</si>
  <si>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</si>
  <si>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</si>
  <si>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</si>
  <si>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</si>
  <si>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</si>
  <si>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</si>
  <si>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</si>
  <si>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</si>
  <si>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</si>
  <si>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</si>
  <si>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</si>
  <si>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</si>
  <si>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</si>
  <si>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</si>
  <si>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</si>
  <si>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</si>
  <si>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</si>
  <si>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</si>
  <si>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</si>
  <si>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</si>
  <si>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</si>
  <si>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</si>
  <si>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</si>
  <si>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</si>
  <si>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</si>
  <si>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</si>
  <si>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</si>
  <si>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</si>
  <si>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</si>
  <si>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</si>
  <si>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</si>
  <si>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</si>
  <si>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</si>
  <si>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</si>
  <si>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</si>
  <si>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</si>
  <si>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</si>
  <si>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</si>
  <si>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</si>
  <si>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</si>
  <si>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</si>
  <si>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</si>
  <si>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</si>
  <si>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</si>
  <si>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</si>
  <si>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</si>
  <si>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</si>
  <si>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</si>
  <si>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</si>
  <si>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</si>
  <si>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</si>
  <si>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</si>
  <si>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</si>
  <si>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</si>
  <si>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</si>
  <si>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</si>
  <si>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</si>
  <si>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</si>
  <si>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</si>
  <si>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</si>
  <si>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</si>
  <si>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</si>
  <si>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</si>
  <si>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</si>
  <si>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</si>
  <si>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</si>
  <si>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</si>
  <si>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</si>
  <si>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</si>
  <si>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</si>
  <si>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</si>
  <si>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</si>
  <si>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</si>
  <si>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</si>
  <si>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</si>
  <si>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</si>
  <si>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</si>
  <si>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</si>
  <si>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</si>
  <si>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</si>
  <si>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</si>
  <si>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</si>
  <si>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</si>
  <si>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</si>
  <si>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</si>
  <si>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</si>
  <si>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</si>
  <si>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</si>
  <si>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</si>
  <si>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</si>
  <si>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</si>
  <si>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</si>
  <si>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</si>
  <si>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</si>
  <si>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</si>
  <si>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</si>
  <si>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</si>
  <si>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</si>
  <si>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</si>
  <si>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</si>
  <si>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</si>
  <si>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</si>
  <si>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</si>
  <si>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</si>
  <si>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</si>
  <si>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</si>
  <si>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</si>
  <si>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</si>
  <si>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</si>
  <si>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</si>
  <si>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</si>
  <si>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</si>
  <si>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</si>
  <si>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</si>
  <si>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</si>
  <si>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</si>
  <si>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</si>
  <si>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</si>
  <si>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</si>
  <si>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</si>
  <si>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</si>
  <si>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</si>
  <si>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</si>
  <si>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</si>
  <si>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</si>
  <si>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</si>
  <si>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</si>
  <si>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</si>
  <si>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</si>
  <si>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</si>
  <si>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</si>
  <si>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</si>
  <si>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</si>
  <si>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</si>
  <si>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</si>
  <si>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</si>
  <si>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</si>
  <si>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</si>
  <si>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</si>
  <si>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</si>
  <si>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</si>
  <si>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</si>
  <si>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</si>
  <si>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</si>
  <si>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</si>
  <si>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</si>
  <si>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</si>
  <si>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</si>
  <si>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</si>
  <si>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</si>
  <si>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</si>
  <si>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</si>
  <si>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</si>
  <si>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</si>
  <si>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</si>
  <si>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</si>
  <si>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</si>
  <si>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</si>
  <si>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</si>
  <si>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</si>
  <si>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</si>
  <si>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</si>
  <si>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</si>
  <si>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</si>
  <si>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</si>
  <si>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</si>
  <si>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</si>
  <si>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</si>
  <si>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</si>
  <si>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</si>
  <si>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</si>
  <si>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</si>
  <si>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</si>
  <si>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</si>
  <si>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</si>
  <si>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</si>
  <si>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</si>
  <si>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</si>
  <si>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</si>
  <si>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</si>
  <si>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</si>
  <si>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</si>
  <si>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</si>
  <si>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</si>
  <si>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</si>
  <si>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</si>
  <si>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</si>
  <si>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</si>
  <si>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</si>
  <si>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</si>
  <si>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</si>
  <si>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</si>
  <si>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</si>
  <si>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</si>
  <si>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</si>
  <si>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</si>
  <si>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</si>
  <si>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</si>
  <si>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</si>
  <si>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</si>
  <si>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</si>
  <si>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</si>
  <si>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</si>
  <si>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</si>
  <si>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</si>
  <si>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</si>
  <si>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</si>
  <si>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</si>
  <si>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</si>
  <si>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</si>
  <si>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</si>
  <si>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</si>
  <si>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</si>
  <si>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</si>
  <si>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</si>
  <si>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</si>
  <si>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</si>
  <si>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</si>
  <si>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</si>
  <si>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</si>
  <si>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</si>
  <si>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</si>
  <si>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</si>
  <si>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</si>
  <si>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</si>
  <si>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</si>
  <si>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</si>
  <si>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</si>
  <si>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</si>
  <si>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</si>
  <si>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</si>
  <si>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</si>
  <si>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</si>
  <si>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</si>
  <si>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</si>
  <si>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</si>
  <si>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</si>
  <si>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</si>
  <si>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</si>
  <si>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</si>
  <si>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</si>
  <si>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</si>
  <si>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</si>
  <si>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</si>
  <si>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</si>
  <si>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</si>
  <si>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</si>
  <si>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</si>
  <si>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</si>
  <si>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</si>
  <si>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</si>
  <si>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</si>
  <si>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</si>
  <si>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</si>
  <si>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</si>
  <si>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</si>
  <si>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</si>
  <si>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</si>
  <si>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</si>
  <si>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</si>
  <si>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</si>
  <si>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</si>
  <si>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</si>
  <si>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</si>
  <si>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</si>
  <si>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</si>
  <si>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</si>
  <si>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</si>
  <si>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</si>
  <si>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</si>
  <si>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</si>
  <si>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</si>
  <si>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</si>
  <si>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</si>
  <si>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</si>
  <si>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</si>
  <si>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</si>
  <si>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</si>
  <si>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</si>
  <si>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</si>
  <si>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</si>
  <si>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</si>
  <si>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</si>
  <si>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</si>
  <si>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</si>
  <si>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</si>
  <si>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</si>
  <si>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</si>
  <si>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</si>
  <si>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</si>
  <si>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</si>
  <si>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</si>
  <si>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</si>
  <si>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</si>
  <si>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</si>
  <si>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</si>
  <si>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</si>
  <si>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</si>
  <si>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</si>
  <si>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</si>
  <si>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</si>
  <si>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</si>
  <si>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</si>
  <si>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</si>
  <si>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</si>
  <si>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</si>
  <si>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</si>
  <si>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</si>
  <si>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</si>
  <si>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</si>
  <si>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</si>
  <si>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</si>
  <si>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</si>
  <si>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</si>
  <si>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</si>
  <si>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</si>
  <si>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</si>
  <si>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</si>
  <si>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</si>
  <si>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</si>
  <si>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</si>
  <si>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</si>
  <si>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</si>
  <si>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</si>
  <si>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</si>
  <si>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</si>
  <si>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</si>
  <si>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</si>
  <si>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</si>
  <si>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</si>
  <si>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</si>
  <si>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</si>
  <si>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</si>
  <si>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</si>
  <si>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</si>
  <si>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</si>
  <si>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</si>
  <si>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</si>
  <si>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</si>
  <si>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</si>
  <si>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</si>
  <si>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</si>
  <si>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</si>
  <si>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</si>
  <si>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</si>
  <si>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</si>
  <si>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</si>
  <si>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</si>
  <si>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</si>
  <si>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</si>
  <si>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</si>
  <si>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</si>
  <si>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</si>
  <si>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</si>
  <si>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</si>
  <si>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</si>
  <si>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</si>
  <si>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</si>
  <si>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</si>
  <si>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</si>
  <si>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</si>
  <si>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</si>
  <si>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</si>
  <si>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</si>
  <si>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</si>
  <si>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</si>
  <si>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</si>
  <si>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</si>
  <si>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</si>
  <si>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</si>
  <si>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</si>
  <si>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</si>
  <si>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</si>
  <si>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</si>
  <si>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</si>
  <si>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</si>
  <si>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</si>
  <si>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</si>
  <si>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</si>
  <si>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</si>
  <si>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</si>
  <si>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</si>
  <si>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</si>
  <si>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</si>
  <si>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</si>
  <si>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</si>
  <si>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</si>
  <si>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</si>
  <si>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</si>
  <si>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</si>
  <si>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</si>
  <si>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</si>
  <si>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</si>
  <si>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</si>
  <si>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</si>
  <si>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</si>
  <si>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</si>
  <si>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</si>
  <si>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</si>
  <si>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</si>
  <si>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</si>
  <si>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</si>
  <si>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</si>
  <si>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</si>
  <si>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</si>
  <si>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</si>
  <si>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</si>
  <si>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</si>
  <si>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</si>
  <si>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</si>
  <si>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</si>
  <si>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</si>
  <si>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</si>
  <si>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</si>
  <si>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</si>
  <si>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</si>
  <si>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</si>
  <si>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</si>
  <si>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</si>
  <si>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</si>
  <si>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</si>
  <si>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</si>
  <si>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</si>
  <si>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</si>
  <si>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</si>
  <si>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</si>
  <si>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</si>
  <si>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</si>
  <si>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</si>
  <si>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</si>
  <si>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</si>
  <si>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</si>
  <si>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</si>
  <si>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</si>
  <si>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</si>
  <si>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</si>
  <si>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</si>
  <si>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</si>
  <si>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</si>
  <si>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</si>
  <si>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</si>
  <si>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</si>
  <si>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</si>
  <si>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</si>
  <si>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</si>
  <si>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</si>
  <si>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</si>
  <si>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</si>
  <si>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</si>
  <si>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</si>
  <si>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</si>
  <si>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</si>
  <si>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</si>
  <si>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</si>
  <si>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</si>
  <si>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</si>
  <si>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</si>
  <si>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</si>
  <si>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</si>
  <si>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</si>
  <si>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</si>
  <si>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</si>
  <si>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</si>
  <si>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</si>
  <si>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</si>
  <si>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</si>
  <si>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</si>
  <si>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</si>
  <si>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</si>
  <si>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</si>
  <si>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</si>
  <si>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</si>
  <si>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</si>
  <si>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</si>
  <si>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</si>
  <si>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</si>
  <si>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</si>
  <si>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</si>
  <si>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</si>
  <si>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</si>
  <si>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</si>
  <si>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</si>
  <si>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</si>
  <si>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</si>
  <si>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</si>
  <si>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</si>
  <si>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</si>
  <si>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</si>
  <si>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</si>
  <si>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</si>
  <si>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</si>
  <si>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</si>
  <si>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</si>
  <si>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</si>
  <si>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</si>
  <si>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</si>
  <si>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</si>
  <si>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</si>
  <si>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</si>
  <si>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</si>
  <si>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</si>
  <si>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</si>
  <si>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</si>
  <si>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</si>
  <si>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</si>
  <si>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</si>
  <si>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</si>
  <si>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</si>
  <si>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</si>
  <si>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</si>
  <si>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</si>
  <si>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</si>
  <si>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</si>
  <si>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</si>
  <si>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</si>
  <si>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</si>
  <si>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</si>
  <si>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</si>
  <si>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</si>
  <si>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</si>
  <si>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</si>
  <si>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</si>
  <si>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</si>
  <si>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</si>
  <si>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</si>
  <si>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</si>
  <si>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</si>
  <si>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</si>
  <si>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</si>
  <si>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</si>
  <si>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</si>
  <si>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</si>
  <si>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</si>
  <si>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</si>
  <si>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</si>
  <si>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</si>
  <si>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</si>
  <si>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</si>
  <si>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</si>
  <si>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</si>
  <si>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</si>
  <si>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</si>
  <si>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</si>
  <si>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</si>
  <si>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</si>
  <si>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</si>
  <si>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</si>
  <si>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</si>
  <si>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</si>
  <si>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</si>
  <si>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</si>
  <si>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</si>
  <si>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</si>
  <si>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</si>
  <si>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</si>
  <si>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</si>
  <si>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</si>
  <si>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</si>
  <si>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</si>
  <si>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</si>
  <si>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</si>
  <si>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</si>
  <si>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</si>
  <si>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</si>
  <si>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</si>
  <si>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</si>
  <si>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</si>
  <si>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</si>
  <si>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</si>
  <si>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</si>
  <si>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</si>
  <si>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</si>
  <si>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</si>
  <si>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</si>
  <si>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</si>
  <si>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</si>
  <si>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</si>
  <si>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</si>
  <si>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</si>
  <si>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</si>
  <si>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</si>
  <si>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</si>
  <si>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</si>
  <si>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</si>
  <si>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</si>
  <si>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</si>
  <si>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</si>
  <si>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</si>
  <si>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</si>
  <si>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</si>
  <si>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</si>
  <si>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</si>
  <si>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</si>
  <si>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</si>
  <si>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</si>
  <si>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</si>
  <si>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</si>
  <si>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</si>
  <si>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</si>
  <si>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</si>
  <si>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</si>
  <si>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</si>
  <si>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</si>
  <si>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</si>
  <si>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</si>
  <si>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</si>
  <si>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</si>
  <si>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</si>
  <si>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</si>
  <si>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</si>
  <si>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</si>
  <si>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</si>
  <si>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</si>
  <si>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</si>
  <si>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</si>
  <si>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</si>
  <si>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</si>
  <si>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</si>
  <si>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</si>
  <si>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</si>
  <si>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</si>
  <si>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</si>
  <si>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</si>
  <si>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</si>
  <si>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</si>
  <si>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</si>
  <si>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</si>
  <si>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</si>
  <si>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</si>
  <si>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</si>
  <si>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</si>
  <si>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</si>
  <si>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</si>
  <si>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</si>
  <si>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</si>
  <si>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</si>
  <si>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</si>
  <si>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</si>
  <si>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</si>
  <si>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</si>
  <si>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</si>
  <si>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</si>
  <si>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</si>
  <si>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</si>
  <si>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</si>
  <si>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</si>
  <si>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</si>
  <si>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</si>
  <si>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</si>
  <si>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</si>
  <si>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</si>
  <si>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</si>
  <si>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</si>
  <si>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</si>
  <si>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</si>
  <si>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</si>
  <si>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</si>
  <si>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</si>
  <si>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</si>
  <si>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</si>
  <si>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</si>
  <si>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</si>
  <si>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</si>
  <si>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</si>
  <si>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</si>
  <si>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</si>
  <si>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</si>
  <si>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</si>
  <si>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</si>
  <si>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</si>
  <si>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</si>
  <si>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</si>
  <si>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</si>
  <si>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</si>
  <si>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</si>
  <si>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</si>
  <si>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</si>
  <si>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</si>
  <si>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</si>
  <si>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</si>
  <si>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</si>
  <si>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</si>
  <si>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</si>
  <si>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</si>
  <si>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</si>
  <si>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</si>
  <si>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</si>
  <si>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</si>
  <si>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</si>
  <si>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</si>
  <si>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</si>
  <si>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</si>
  <si>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</si>
  <si>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</si>
  <si>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</si>
  <si>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</si>
  <si>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</si>
  <si>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</si>
  <si>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</si>
  <si>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</si>
  <si>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</si>
  <si>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</si>
  <si>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</si>
  <si>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</si>
  <si>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</si>
  <si>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</si>
  <si>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</si>
  <si>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</si>
  <si>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</si>
  <si>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</si>
  <si>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</si>
  <si>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</si>
  <si>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</si>
  <si>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</si>
  <si>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</si>
  <si>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</si>
  <si>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</si>
  <si>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</si>
  <si>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</si>
  <si>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</si>
  <si>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</si>
  <si>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</si>
  <si>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</si>
  <si>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</si>
  <si>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</si>
  <si>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</si>
  <si>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</si>
  <si>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</si>
  <si>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</si>
  <si>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</si>
  <si>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</si>
  <si>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</si>
  <si>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</si>
  <si>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</si>
  <si>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</si>
  <si>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</si>
  <si>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</si>
  <si>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</si>
  <si>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</si>
  <si>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</si>
  <si>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</si>
  <si>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</si>
  <si>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</si>
  <si>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</si>
  <si>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</si>
  <si>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</si>
  <si>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</si>
  <si>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</si>
  <si>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</si>
  <si>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</si>
  <si>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</si>
  <si>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</si>
  <si>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</si>
  <si>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</si>
  <si>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</si>
  <si>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</si>
  <si>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</si>
  <si>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</si>
  <si>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</si>
  <si>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</si>
  <si>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</si>
  <si>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</si>
  <si>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</si>
  <si>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</si>
  <si>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</si>
  <si>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</si>
  <si>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</si>
  <si>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</si>
  <si>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</si>
  <si>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</si>
  <si>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</si>
  <si>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</si>
  <si>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</si>
  <si>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</si>
  <si>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</si>
  <si>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</si>
  <si>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</si>
  <si>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</si>
  <si>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</si>
  <si>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</si>
  <si>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</si>
  <si>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</si>
  <si>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</si>
  <si>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</si>
  <si>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</si>
  <si>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</si>
  <si>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</si>
  <si>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</si>
  <si>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</si>
  <si>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</si>
  <si>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</si>
  <si>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</si>
  <si>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</si>
  <si>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</si>
  <si>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</si>
  <si>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</si>
  <si>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</si>
  <si>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</si>
  <si>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</si>
  <si>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</si>
  <si>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</si>
  <si>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</si>
  <si>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</si>
  <si>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</si>
  <si>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</si>
  <si>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</si>
  <si>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</si>
  <si>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</si>
  <si>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</si>
  <si>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</si>
  <si>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</si>
  <si>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</si>
  <si>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</si>
  <si>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</si>
  <si>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</si>
  <si>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</si>
  <si>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</si>
  <si>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</si>
  <si>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</si>
  <si>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</si>
  <si>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</si>
  <si>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</si>
  <si>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</si>
  <si>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</si>
  <si>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</si>
  <si>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</si>
  <si>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</si>
  <si>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</si>
  <si>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</si>
  <si>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</si>
  <si>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</si>
  <si>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</si>
  <si>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</si>
  <si>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</si>
  <si>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</si>
  <si>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</si>
  <si>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</si>
  <si>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</si>
  <si>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</si>
  <si>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</si>
  <si>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</si>
  <si>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</si>
  <si>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</si>
  <si>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</si>
  <si>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</si>
  <si>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</si>
  <si>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</si>
  <si>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</si>
  <si>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</si>
  <si>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</si>
  <si>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</si>
  <si>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</si>
  <si>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</si>
  <si>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</si>
  <si>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</si>
  <si>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</si>
  <si>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</si>
  <si>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</si>
  <si>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</si>
  <si>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</si>
  <si>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</si>
  <si>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</si>
  <si>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</si>
  <si>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</si>
  <si>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</si>
  <si>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</si>
  <si>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</si>
  <si>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</si>
  <si>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</si>
  <si>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</si>
  <si>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</si>
  <si>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</si>
  <si>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</si>
  <si>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</si>
  <si>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</si>
  <si>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</si>
  <si>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</si>
  <si>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</si>
  <si>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</si>
  <si>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</si>
  <si>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</si>
  <si>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</si>
  <si>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</si>
  <si>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</si>
  <si>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</si>
  <si>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</si>
  <si>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</si>
  <si>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</si>
  <si>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</si>
  <si>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</si>
  <si>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</si>
  <si>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</si>
  <si>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</si>
  <si>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</si>
  <si>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</si>
  <si>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</si>
  <si>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</si>
  <si>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</si>
  <si>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</si>
  <si>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</si>
  <si>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</si>
  <si>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</si>
  <si>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</si>
  <si>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</si>
  <si>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</si>
  <si>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</si>
  <si>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</si>
  <si>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</si>
  <si>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</si>
  <si>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</si>
  <si>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</si>
  <si>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</si>
  <si>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</si>
  <si>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</si>
  <si>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</si>
  <si>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</si>
  <si>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</si>
  <si>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</si>
  <si>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</si>
  <si>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</si>
  <si>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</si>
  <si>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</si>
  <si>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</si>
  <si>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</si>
  <si>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</si>
  <si>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</si>
  <si>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</si>
  <si>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</si>
  <si>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</si>
  <si>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</si>
  <si>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</si>
  <si>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</si>
  <si>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</si>
  <si>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</si>
  <si>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</si>
  <si>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</si>
  <si>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</si>
  <si>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</si>
  <si>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</si>
  <si>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</si>
  <si>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</si>
  <si>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</si>
  <si>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</si>
  <si>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</si>
  <si>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</si>
  <si>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</si>
  <si>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</si>
  <si>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</si>
  <si>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</si>
  <si>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</si>
  <si>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</si>
  <si>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</si>
  <si>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</si>
  <si>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</si>
  <si>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</si>
  <si>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</si>
  <si>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</si>
  <si>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</si>
  <si>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</si>
  <si>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</si>
  <si>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</si>
  <si>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</si>
  <si>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</si>
  <si>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</si>
  <si>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</si>
  <si>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</si>
  <si>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</si>
  <si>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</si>
  <si>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</si>
  <si>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</si>
  <si>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</si>
  <si>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</si>
  <si>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</si>
  <si>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</si>
  <si>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</si>
  <si>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</si>
  <si>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</si>
  <si>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</si>
  <si>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</si>
  <si>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</si>
  <si>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</si>
  <si>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</si>
  <si>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</si>
  <si>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</si>
  <si>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</si>
  <si>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</si>
  <si>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</si>
  <si>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</si>
  <si>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</si>
  <si>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</si>
  <si>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</si>
  <si>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</si>
  <si>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</si>
  <si>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</si>
  <si>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</si>
  <si>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</si>
  <si>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</si>
  <si>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</si>
  <si>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</si>
  <si>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</si>
  <si>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</si>
  <si>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</si>
  <si>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</si>
  <si>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</si>
  <si>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</si>
  <si>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</si>
  <si>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</si>
  <si>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</si>
  <si>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</si>
  <si>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</si>
  <si>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</si>
  <si>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</si>
  <si>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</si>
  <si>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</si>
  <si>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</si>
  <si>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</si>
  <si>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</si>
  <si>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</si>
  <si>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</si>
  <si>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</si>
  <si>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</si>
  <si>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</si>
  <si>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</si>
  <si>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</si>
  <si>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</si>
  <si>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</si>
  <si>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</si>
  <si>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</si>
  <si>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</si>
  <si>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</si>
  <si>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</si>
  <si>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</si>
  <si>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</si>
  <si>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</si>
  <si>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</si>
  <si>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</si>
  <si>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</si>
  <si>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</si>
  <si>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</si>
  <si>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</si>
  <si>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</si>
  <si>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</si>
  <si>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</si>
  <si>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</si>
  <si>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</si>
  <si>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</si>
  <si>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</si>
  <si>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</si>
  <si>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</si>
  <si>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</si>
  <si>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</si>
  <si>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</si>
  <si>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</si>
  <si>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</si>
  <si>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</si>
  <si>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</si>
  <si>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</si>
  <si>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</si>
  <si>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</si>
  <si>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</si>
  <si>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</si>
  <si>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</si>
  <si>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</si>
  <si>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</si>
  <si>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</si>
  <si>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</si>
  <si>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</si>
  <si>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</si>
  <si>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</si>
  <si>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</si>
  <si>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</si>
  <si>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</si>
  <si>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</si>
  <si>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</si>
  <si>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</si>
  <si>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</si>
  <si>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</si>
  <si>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</si>
  <si>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</si>
  <si>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</si>
  <si>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</si>
  <si>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</si>
  <si>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</si>
  <si>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</si>
  <si>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</si>
  <si>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</si>
  <si>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</si>
  <si>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</si>
  <si>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</si>
  <si>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</si>
  <si>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</si>
  <si>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</si>
  <si>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</si>
  <si>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</si>
  <si>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</si>
  <si>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</si>
  <si>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</si>
  <si>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</si>
  <si>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</si>
  <si>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</si>
  <si>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</si>
  <si>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</si>
  <si>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</si>
  <si>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</si>
  <si>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</si>
  <si>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</si>
  <si>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</si>
  <si>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</si>
  <si>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</si>
  <si>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</si>
  <si>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</si>
  <si>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</si>
  <si>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</si>
  <si>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</si>
  <si>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</si>
  <si>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</si>
  <si>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</si>
  <si>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</si>
  <si>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</si>
  <si>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</si>
  <si>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</si>
  <si>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</si>
  <si>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</si>
  <si>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</si>
  <si>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</si>
  <si>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</si>
  <si>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</si>
  <si>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</si>
  <si>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</si>
  <si>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</si>
  <si>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</si>
  <si>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</si>
  <si>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</si>
  <si>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</si>
  <si>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</si>
  <si>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</si>
  <si>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</si>
  <si>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</si>
  <si>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</si>
  <si>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</si>
  <si>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</si>
  <si>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</si>
  <si>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</si>
  <si>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</si>
  <si>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</si>
  <si>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</si>
  <si>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</si>
  <si>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</si>
  <si>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</si>
  <si>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</si>
  <si>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</si>
  <si>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</si>
  <si>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</si>
  <si>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</si>
  <si>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</si>
  <si>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</si>
  <si>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</si>
  <si>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</si>
  <si>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</si>
  <si>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</si>
  <si>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</si>
  <si>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</si>
  <si>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</si>
  <si>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</si>
  <si>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</si>
  <si>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</si>
  <si>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</si>
  <si>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</si>
  <si>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</si>
  <si>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</si>
  <si>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</si>
  <si>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</si>
  <si>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</si>
  <si>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</si>
  <si>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</si>
  <si>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</si>
  <si>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</si>
  <si>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</si>
  <si>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</si>
  <si>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</si>
  <si>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</si>
  <si>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</si>
  <si>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</si>
  <si>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</si>
  <si>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</si>
  <si>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</si>
  <si>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</si>
  <si>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</si>
  <si>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</si>
  <si>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</si>
  <si>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</si>
  <si>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</si>
  <si>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</si>
  <si>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</si>
  <si>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</si>
  <si>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</si>
  <si>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</si>
  <si>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</si>
  <si>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</si>
  <si>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</si>
  <si>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</si>
  <si>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</si>
  <si>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</si>
  <si>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</si>
  <si>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</si>
  <si>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</si>
  <si>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</si>
  <si>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</si>
  <si>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</si>
  <si>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</si>
  <si>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</si>
  <si>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</si>
  <si>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</si>
  <si>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</si>
  <si>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</si>
  <si>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</si>
  <si>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</si>
  <si>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</si>
  <si>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</si>
  <si>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</si>
  <si>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</si>
  <si>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</si>
  <si>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</si>
  <si>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</si>
  <si>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</si>
  <si>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</si>
  <si>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</si>
  <si>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</si>
  <si>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</si>
  <si>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</si>
  <si>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</si>
  <si>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</si>
  <si>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</si>
  <si>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</si>
  <si>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</si>
  <si>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</si>
  <si>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</si>
  <si>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</si>
  <si>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</si>
  <si>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</si>
  <si>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</si>
  <si>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</si>
  <si>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</si>
  <si>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</si>
  <si>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</si>
  <si>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</si>
  <si>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</si>
  <si>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</si>
  <si>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</si>
  <si>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</si>
  <si>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</si>
  <si>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</si>
  <si>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</si>
  <si>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</si>
  <si>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</si>
  <si>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</si>
  <si>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</si>
  <si>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</si>
  <si>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</si>
  <si>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</si>
  <si>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</si>
  <si>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</si>
  <si>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</si>
  <si>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</si>
  <si>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</si>
  <si>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</si>
  <si>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</si>
  <si>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</si>
  <si>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</si>
  <si>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</si>
  <si>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</si>
  <si>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</si>
  <si>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</si>
  <si>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</si>
  <si>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</si>
  <si>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</si>
  <si>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</si>
  <si>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</si>
  <si>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</si>
  <si>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</si>
  <si>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</si>
  <si>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</si>
  <si>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</si>
  <si>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</si>
  <si>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</si>
  <si>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</si>
  <si>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</si>
  <si>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</si>
  <si>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</si>
  <si>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</si>
  <si>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</si>
  <si>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</si>
  <si>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</si>
  <si>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</si>
  <si>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</si>
  <si>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</si>
  <si>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</si>
  <si>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</si>
  <si>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</si>
  <si>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</si>
  <si>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</si>
  <si>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</si>
  <si>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</si>
  <si>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</si>
  <si>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</si>
  <si>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</si>
  <si>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</si>
  <si>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</si>
  <si>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</si>
  <si>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</si>
  <si>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</si>
  <si>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</si>
  <si>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</si>
  <si>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</si>
  <si>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</si>
  <si>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</si>
  <si>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</si>
  <si>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</si>
  <si>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</si>
  <si>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</si>
  <si>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</si>
  <si>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</si>
  <si>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</si>
  <si>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</si>
  <si>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</si>
  <si>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</si>
  <si>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</si>
  <si>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</si>
  <si>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</si>
  <si>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</si>
  <si>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</si>
  <si>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</si>
  <si>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</si>
  <si>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</si>
  <si>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</si>
  <si>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</si>
  <si>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</si>
  <si>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</si>
  <si>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</si>
  <si>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</si>
  <si>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</si>
  <si>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</si>
  <si>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</si>
  <si>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</si>
  <si>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</si>
  <si>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</si>
  <si>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</si>
  <si>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</si>
  <si>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</si>
  <si>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</si>
  <si>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</si>
  <si>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</si>
  <si>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</si>
  <si>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</si>
  <si>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</si>
  <si>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</si>
  <si>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</si>
  <si>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</si>
  <si>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</si>
  <si>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</si>
  <si>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</si>
  <si>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</si>
  <si>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</si>
  <si>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</si>
  <si>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</si>
  <si>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</si>
  <si>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</si>
  <si>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</si>
  <si>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</si>
  <si>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</si>
  <si>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</si>
  <si>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</si>
  <si>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</si>
  <si>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</si>
  <si>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</si>
  <si>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</si>
  <si>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</si>
  <si>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</si>
  <si>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</si>
  <si>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</si>
  <si>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</si>
  <si>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</si>
  <si>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</si>
  <si>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</si>
  <si>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</si>
  <si>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</si>
  <si>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</si>
  <si>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</si>
  <si>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</si>
  <si>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</si>
  <si>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</si>
  <si>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</si>
  <si>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</si>
  <si>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</si>
  <si>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</si>
  <si>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</si>
  <si>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</si>
  <si>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</si>
  <si>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</si>
  <si>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</si>
  <si>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</si>
  <si>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</si>
  <si>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</si>
  <si>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</si>
  <si>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</si>
  <si>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</si>
  <si>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</si>
  <si>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</si>
  <si>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</si>
  <si>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</si>
  <si>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</si>
  <si>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</si>
  <si>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</si>
  <si>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</si>
  <si>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</si>
  <si>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</si>
  <si>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</si>
  <si>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</si>
  <si>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</si>
  <si>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</si>
  <si>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</si>
  <si>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</si>
  <si>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</si>
  <si>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</si>
  <si>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</si>
  <si>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</si>
  <si>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</si>
  <si>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</si>
  <si>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</si>
  <si>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</si>
  <si>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</si>
  <si>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</si>
  <si>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</si>
  <si>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</si>
  <si>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</si>
  <si>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</si>
  <si>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</si>
  <si>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</si>
  <si>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</si>
  <si>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</si>
  <si>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</si>
  <si>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</si>
  <si>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</si>
  <si>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</si>
  <si>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</si>
  <si>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</si>
  <si>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</si>
  <si>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</si>
  <si>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</si>
  <si>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</si>
  <si>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</si>
  <si>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</si>
  <si>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</si>
  <si>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</si>
  <si>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</si>
  <si>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</si>
  <si>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</si>
  <si>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</si>
  <si>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</si>
  <si>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</si>
  <si>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</si>
  <si>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</si>
  <si>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</si>
  <si>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</si>
  <si>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</si>
  <si>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</si>
  <si>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</si>
  <si>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</si>
  <si>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</si>
  <si>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</si>
  <si>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</si>
  <si>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</si>
  <si>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</si>
  <si>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</si>
  <si>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</si>
  <si>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</si>
  <si>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</si>
  <si>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</si>
  <si>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</si>
  <si>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</si>
  <si>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</si>
  <si>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</si>
  <si>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</si>
  <si>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</si>
  <si>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</si>
  <si>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</si>
  <si>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</si>
  <si>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</si>
  <si>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</si>
  <si>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</si>
  <si>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</si>
  <si>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</si>
  <si>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</si>
  <si>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</si>
  <si>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</si>
  <si>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</si>
  <si>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</si>
  <si>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</si>
  <si>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</si>
  <si>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</si>
  <si>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</si>
  <si>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</si>
  <si>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</si>
  <si>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</si>
  <si>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</si>
  <si>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</si>
  <si>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</si>
  <si>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</si>
  <si>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</si>
  <si>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</si>
  <si>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</si>
  <si>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</si>
  <si>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</si>
  <si>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</si>
  <si>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</si>
  <si>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</si>
  <si>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</si>
  <si>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</si>
  <si>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</si>
  <si>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</si>
  <si>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</si>
  <si>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</si>
  <si>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</si>
  <si>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</si>
  <si>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</si>
  <si>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</si>
  <si>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</si>
  <si>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</si>
  <si>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</si>
  <si>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</si>
  <si>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</si>
  <si>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</si>
  <si>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</si>
  <si>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</si>
  <si>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</si>
  <si>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</si>
  <si>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</si>
  <si>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</si>
  <si>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</si>
  <si>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</si>
  <si>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</si>
  <si>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</si>
  <si>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</si>
  <si>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</si>
  <si>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</si>
  <si>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</si>
  <si>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</si>
  <si>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</si>
  <si>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</si>
  <si>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</si>
  <si>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</si>
  <si>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</si>
  <si>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</si>
  <si>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</si>
  <si>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</si>
  <si>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</si>
  <si>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</si>
  <si>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</si>
  <si>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</si>
  <si>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</si>
  <si>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</si>
  <si>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</si>
  <si>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</si>
  <si>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</si>
  <si>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</si>
  <si>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</si>
  <si>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</si>
  <si>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</si>
  <si>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</si>
  <si>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</si>
  <si>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</si>
  <si>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</si>
  <si>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</si>
  <si>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</si>
  <si>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</si>
  <si>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</si>
  <si>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</si>
  <si>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</si>
  <si>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</si>
  <si>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</si>
  <si>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</si>
  <si>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</si>
  <si>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</si>
  <si>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</si>
  <si>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</si>
  <si>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</si>
  <si>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</si>
  <si>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</si>
  <si>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</si>
  <si>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</si>
  <si>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</si>
  <si>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</si>
  <si>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</si>
  <si>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</si>
  <si>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</si>
  <si>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</si>
  <si>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</si>
  <si>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</si>
  <si>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</si>
  <si>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</si>
  <si>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</si>
  <si>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</si>
  <si>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</si>
  <si>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</si>
  <si>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</si>
  <si>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</si>
  <si>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</si>
  <si>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</si>
  <si>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</si>
  <si>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</si>
  <si>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</si>
  <si>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</si>
  <si>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</si>
  <si>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</si>
  <si>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</si>
  <si>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</si>
  <si>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</si>
  <si>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</si>
  <si>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</si>
  <si>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</si>
  <si>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</si>
  <si>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</si>
  <si>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</si>
  <si>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</si>
  <si>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</si>
  <si>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</si>
  <si>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</si>
  <si>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</si>
  <si>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</si>
  <si>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</si>
  <si>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</si>
  <si>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</si>
  <si>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</si>
  <si>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</si>
  <si>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</si>
  <si>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</si>
  <si>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</si>
  <si>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</si>
  <si>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</si>
  <si>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</si>
  <si>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</si>
  <si>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</si>
  <si>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</si>
  <si>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</si>
  <si>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</si>
  <si>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</si>
  <si>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</si>
  <si>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</si>
  <si>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</si>
  <si>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</si>
  <si>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</si>
  <si>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</si>
  <si>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</si>
  <si>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</si>
  <si>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</si>
  <si>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</si>
  <si>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</si>
  <si>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</si>
  <si>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</si>
  <si>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</si>
  <si>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</si>
  <si>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</si>
  <si>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</si>
  <si>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</si>
  <si>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</si>
  <si>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</si>
  <si>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</si>
  <si>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</si>
  <si>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</si>
  <si>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</si>
  <si>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</si>
  <si>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</si>
  <si>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</si>
  <si>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</si>
  <si>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</si>
  <si>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</si>
  <si>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</si>
  <si>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</si>
  <si>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</si>
  <si>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</si>
  <si>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</si>
  <si>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</si>
  <si>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</si>
  <si>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</si>
  <si>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</si>
  <si>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</si>
  <si>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</si>
  <si>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</si>
  <si>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</si>
  <si>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</si>
  <si>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</si>
  <si>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</si>
  <si>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</si>
  <si>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</si>
  <si>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</si>
  <si>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</si>
  <si>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</si>
  <si>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</si>
  <si>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</si>
  <si>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</si>
  <si>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</si>
  <si>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</si>
  <si>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</si>
  <si>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</si>
  <si>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</si>
  <si>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</si>
  <si>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</si>
  <si>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</si>
  <si>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</si>
  <si>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</si>
  <si>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</si>
  <si>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</si>
  <si>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</si>
  <si>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</si>
  <si>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</si>
  <si>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</si>
  <si>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</si>
  <si>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</si>
  <si>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</si>
  <si>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</si>
  <si>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</si>
  <si>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</si>
  <si>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</si>
  <si>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</si>
  <si>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</si>
  <si>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</si>
  <si>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</si>
  <si>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</si>
  <si>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</si>
  <si>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</si>
  <si>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</si>
  <si>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</si>
  <si>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</si>
  <si>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</si>
  <si>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</si>
  <si>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</si>
  <si>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</si>
  <si>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</si>
  <si>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</si>
  <si>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</si>
  <si>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</si>
  <si>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</si>
  <si>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</si>
  <si>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</si>
  <si>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</si>
  <si>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</si>
  <si>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</si>
  <si>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</si>
  <si>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</si>
  <si>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</si>
  <si>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</si>
  <si>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</si>
  <si>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</si>
  <si>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</si>
  <si>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</si>
  <si>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</si>
  <si>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</si>
  <si>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</si>
  <si>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</si>
  <si>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</si>
  <si>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</si>
  <si>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</si>
  <si>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</si>
  <si>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</si>
  <si>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</si>
  <si>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</si>
  <si>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</si>
  <si>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</si>
  <si>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</si>
  <si>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</si>
  <si>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</si>
  <si>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</si>
  <si>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</si>
  <si>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</si>
  <si>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</si>
  <si>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</si>
  <si>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</si>
  <si>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</si>
  <si>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</si>
  <si>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</si>
  <si>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</si>
  <si>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</si>
  <si>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</si>
  <si>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</si>
  <si>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</si>
  <si>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</si>
  <si>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</si>
  <si>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</si>
  <si>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</si>
  <si>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</si>
  <si>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</si>
  <si>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</si>
  <si>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</si>
  <si>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</si>
  <si>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</si>
  <si>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</si>
  <si>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</si>
  <si>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</si>
  <si>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</si>
  <si>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</si>
  <si>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</si>
  <si>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</si>
  <si>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</si>
  <si>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</si>
  <si>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</si>
  <si>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</si>
  <si>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</si>
  <si>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</si>
  <si>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</si>
  <si>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</si>
  <si>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</si>
  <si>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</si>
  <si>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</si>
  <si>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</si>
  <si>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</si>
  <si>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</si>
  <si>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</si>
  <si>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</si>
  <si>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</si>
  <si>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</si>
  <si>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</si>
  <si>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</si>
  <si>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</si>
  <si>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</si>
  <si>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</si>
  <si>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</si>
  <si>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</si>
  <si>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</si>
  <si>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</si>
  <si>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</si>
  <si>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</si>
  <si>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</si>
  <si>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</si>
  <si>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</si>
  <si>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</si>
  <si>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</si>
  <si>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</si>
  <si>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</si>
  <si>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</si>
  <si>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</si>
  <si>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</si>
  <si>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</si>
  <si>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</si>
  <si>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</si>
  <si>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</si>
  <si>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</si>
  <si>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</si>
  <si>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</si>
  <si>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</si>
  <si>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</si>
  <si>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</si>
  <si>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</si>
  <si>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</si>
  <si>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</si>
  <si>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</si>
  <si>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</si>
  <si>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</si>
  <si>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</si>
  <si>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</si>
  <si>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</si>
  <si>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</si>
  <si>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</si>
  <si>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</si>
  <si>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</si>
  <si>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</si>
  <si>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</si>
  <si>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</si>
  <si>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</si>
  <si>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</si>
  <si>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</si>
  <si>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</si>
  <si>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</si>
  <si>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</si>
  <si>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</si>
  <si>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</si>
  <si>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</si>
  <si>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</si>
  <si>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</si>
  <si>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</si>
  <si>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</si>
  <si>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</si>
  <si>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</si>
  <si>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</si>
  <si>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</si>
  <si>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</si>
  <si>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</si>
  <si>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</si>
  <si>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</si>
  <si>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</si>
  <si>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</si>
  <si>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</si>
  <si>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</si>
  <si>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</si>
  <si>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</si>
  <si>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</si>
  <si>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</si>
  <si>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</si>
  <si>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</si>
  <si>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</si>
  <si>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</si>
  <si>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</si>
  <si>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</si>
  <si>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</si>
  <si>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</si>
  <si>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</si>
  <si>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</si>
  <si>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</si>
  <si>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</si>
  <si>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</si>
  <si>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</si>
  <si>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</si>
  <si>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</si>
  <si>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</si>
  <si>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</si>
  <si>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</si>
  <si>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</si>
  <si>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</si>
  <si>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</si>
  <si>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</si>
  <si>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</si>
  <si>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</si>
  <si>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</si>
  <si>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</si>
  <si>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</si>
  <si>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</si>
  <si>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</si>
  <si>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</si>
  <si>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</si>
  <si>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</si>
  <si>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</si>
  <si>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</si>
  <si>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</si>
  <si>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</si>
  <si>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</si>
  <si>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</si>
  <si>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</si>
  <si>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</si>
  <si>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</si>
  <si>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</si>
  <si>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</si>
  <si>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</si>
  <si>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</si>
  <si>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</si>
  <si>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</si>
  <si>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</si>
  <si>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</si>
  <si>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</si>
  <si>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</si>
  <si>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</si>
  <si>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</si>
  <si>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</si>
  <si>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</si>
  <si>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</si>
  <si>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</si>
  <si>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</si>
  <si>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</si>
  <si>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</si>
  <si>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</si>
  <si>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</si>
  <si>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</si>
  <si>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</si>
  <si>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</si>
  <si>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</si>
  <si>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</si>
  <si>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</si>
  <si>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</si>
  <si>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</si>
  <si>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</si>
  <si>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</si>
  <si>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</si>
  <si>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</si>
  <si>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</si>
  <si>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</si>
  <si>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</si>
  <si>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</si>
  <si>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</si>
  <si>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</si>
  <si>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</si>
  <si>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</si>
  <si>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</si>
  <si>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</si>
  <si>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</si>
  <si>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</si>
  <si>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</si>
  <si>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</si>
  <si>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</si>
  <si>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</si>
  <si>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</si>
  <si>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</si>
  <si>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</si>
  <si>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</si>
  <si>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</si>
  <si>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</si>
  <si>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</si>
  <si>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</si>
  <si>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</si>
  <si>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</si>
  <si>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</si>
  <si>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</si>
  <si>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</si>
  <si>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</si>
  <si>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</si>
  <si>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</si>
  <si>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</si>
  <si>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</si>
  <si>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</si>
  <si>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</si>
  <si>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</si>
  <si>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</si>
  <si>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</si>
  <si>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</si>
  <si>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</si>
  <si>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</si>
  <si>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</si>
  <si>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</si>
  <si>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</si>
  <si>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</si>
  <si>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</si>
  <si>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</si>
  <si>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</si>
  <si>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</si>
  <si>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</si>
  <si>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</si>
  <si>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</si>
  <si>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</si>
  <si>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</si>
  <si>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</si>
  <si>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</si>
  <si>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</si>
  <si>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</si>
  <si>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</si>
  <si>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</si>
  <si>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</si>
  <si>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</si>
  <si>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</si>
  <si>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</si>
  <si>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</si>
  <si>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</si>
  <si>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</si>
  <si>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</si>
  <si>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</si>
  <si>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</si>
  <si>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</si>
  <si>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</si>
  <si>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</si>
  <si>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</si>
  <si>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</si>
  <si>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</si>
  <si>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</si>
  <si>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</si>
  <si>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</si>
  <si>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</si>
  <si>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</si>
  <si>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</si>
  <si>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</si>
  <si>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</si>
  <si>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</si>
  <si>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</si>
  <si>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</si>
  <si>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</si>
  <si>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</si>
  <si>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</si>
  <si>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</si>
  <si>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</si>
  <si>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</si>
  <si>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</si>
  <si>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</si>
  <si>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</si>
  <si>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</si>
  <si>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</si>
  <si>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</si>
  <si>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</si>
  <si>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</si>
  <si>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</si>
  <si>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</si>
  <si>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</si>
  <si>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</si>
  <si>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</si>
  <si>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</si>
  <si>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</si>
  <si>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</si>
  <si>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</si>
  <si>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</si>
  <si>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</si>
  <si>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</si>
  <si>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</si>
  <si>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</si>
  <si>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</si>
  <si>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</si>
  <si>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</si>
  <si>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</si>
  <si>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</si>
  <si>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</si>
  <si>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</si>
  <si>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</si>
  <si>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</si>
  <si>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</si>
  <si>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</si>
  <si>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</si>
  <si>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</si>
  <si>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</si>
  <si>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</si>
  <si>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</si>
  <si>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</si>
  <si>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</si>
  <si>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</si>
  <si>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</si>
  <si>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</si>
  <si>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</si>
  <si>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</si>
  <si>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</si>
  <si>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</si>
  <si>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</si>
  <si>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</si>
  <si>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</si>
  <si>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</si>
  <si>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</si>
  <si>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</si>
  <si>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</si>
  <si>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</si>
  <si>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</si>
  <si>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</si>
  <si>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</si>
  <si>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</si>
  <si>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</si>
  <si>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</si>
  <si>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</si>
  <si>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</si>
  <si>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</si>
  <si>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</si>
  <si>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</si>
  <si>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</si>
  <si>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</si>
  <si>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</si>
  <si>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</si>
  <si>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</si>
  <si>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</si>
  <si>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</si>
  <si>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</si>
  <si>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</si>
  <si>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</si>
  <si>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</si>
  <si>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</si>
  <si>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</si>
  <si>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</si>
  <si>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</si>
  <si>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</si>
  <si>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</si>
  <si>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</si>
  <si>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</si>
  <si>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</si>
  <si>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</si>
  <si>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</si>
  <si>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</si>
  <si>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</si>
  <si>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</si>
  <si>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</si>
  <si>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</si>
  <si>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</si>
  <si>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</si>
  <si>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</si>
  <si>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</si>
  <si>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</si>
  <si>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</si>
  <si>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</si>
  <si>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</si>
  <si>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</si>
  <si>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</si>
  <si>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</si>
  <si>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</si>
  <si>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</si>
  <si>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</si>
  <si>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</si>
  <si>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</si>
  <si>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</si>
  <si>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</si>
  <si>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</si>
  <si>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</si>
  <si>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</si>
  <si>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</si>
  <si>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</si>
  <si>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</si>
  <si>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</si>
  <si>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</si>
  <si>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</si>
  <si>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</si>
  <si>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</si>
  <si>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</si>
  <si>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</si>
  <si>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</si>
  <si>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</si>
  <si>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</si>
  <si>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</si>
  <si>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</si>
  <si>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</si>
  <si>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</si>
  <si>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</si>
  <si>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</si>
  <si>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</si>
  <si>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</si>
  <si>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</si>
  <si>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</si>
  <si>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</si>
  <si>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</si>
  <si>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</si>
  <si>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</si>
  <si>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</si>
  <si>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</si>
  <si>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</si>
  <si>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</si>
  <si>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</si>
  <si>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</si>
  <si>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</si>
  <si>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</si>
  <si>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</si>
  <si>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</si>
  <si>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</si>
  <si>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</si>
  <si>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</si>
  <si>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</si>
  <si>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</si>
  <si>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</si>
  <si>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</si>
  <si>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</si>
  <si>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</si>
  <si>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</si>
  <si>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</si>
  <si>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</si>
  <si>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</si>
  <si>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</si>
  <si>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</si>
  <si>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</si>
  <si>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</si>
  <si>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</si>
  <si>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</si>
  <si>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</si>
  <si>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</si>
  <si>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</si>
  <si>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</si>
  <si>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</si>
  <si>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</si>
  <si>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</si>
  <si>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</si>
  <si>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</si>
  <si>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</si>
  <si>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</si>
  <si>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</si>
  <si>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</si>
  <si>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</si>
  <si>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</si>
  <si>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</si>
  <si>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</si>
  <si>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</si>
  <si>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</si>
  <si>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</si>
  <si>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</si>
  <si>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</si>
  <si>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</si>
  <si>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</si>
  <si>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</si>
  <si>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</si>
  <si>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</si>
  <si>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</si>
  <si>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</si>
  <si>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</si>
  <si>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</si>
  <si>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</si>
  <si>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</si>
  <si>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</si>
  <si>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</si>
  <si>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</si>
  <si>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</si>
  <si>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</si>
  <si>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</si>
  <si>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</si>
  <si>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</si>
  <si>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</si>
  <si>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</si>
  <si>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</si>
  <si>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</si>
  <si>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</si>
  <si>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</si>
  <si>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</si>
  <si>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</si>
  <si>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</si>
  <si>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</si>
  <si>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</si>
  <si>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</si>
  <si>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</si>
  <si>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</si>
  <si>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</si>
  <si>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</si>
  <si>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</si>
  <si>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</si>
  <si>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</si>
  <si>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</si>
  <si>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</si>
  <si>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</si>
  <si>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</si>
  <si>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</si>
  <si>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</si>
  <si>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</si>
  <si>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</si>
  <si>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</si>
  <si>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</si>
  <si>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</si>
  <si>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</si>
  <si>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</si>
  <si>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</si>
  <si>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</si>
  <si>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</si>
  <si>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</si>
  <si>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</si>
  <si>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</si>
  <si>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</si>
  <si>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</si>
  <si>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</si>
  <si>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</si>
  <si>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</si>
  <si>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</si>
  <si>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</si>
  <si>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</si>
  <si>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</si>
  <si>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</si>
  <si>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</si>
  <si>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</si>
  <si>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</si>
  <si>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</si>
  <si>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</si>
  <si>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</si>
  <si>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</si>
  <si>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</si>
  <si>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</si>
  <si>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</si>
  <si>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</si>
  <si>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</si>
  <si>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</si>
  <si>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</si>
  <si>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</si>
  <si>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</si>
  <si>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</si>
  <si>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</si>
  <si>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</si>
  <si>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</si>
  <si>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</si>
  <si>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</si>
  <si>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</si>
  <si>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</si>
  <si>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</si>
  <si>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</si>
  <si>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</si>
  <si>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</si>
  <si>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</si>
  <si>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</si>
  <si>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</si>
  <si>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</si>
  <si>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</si>
  <si>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</si>
  <si>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</si>
  <si>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</si>
  <si>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</si>
  <si>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</si>
  <si>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</si>
  <si>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</si>
  <si>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</si>
  <si>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</si>
  <si>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</si>
  <si>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</si>
  <si>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</si>
  <si>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</si>
  <si>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</si>
  <si>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</si>
  <si>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</si>
  <si>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</si>
  <si>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</si>
  <si>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</si>
  <si>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</si>
  <si>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</si>
  <si>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</si>
  <si>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</si>
  <si>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</si>
  <si>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</si>
  <si>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</si>
  <si>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</si>
  <si>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</si>
  <si>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</si>
  <si>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</si>
  <si>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</si>
  <si>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</si>
  <si>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</si>
  <si>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</si>
  <si>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</si>
  <si>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</si>
  <si>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</si>
  <si>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</si>
  <si>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</si>
  <si>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</si>
  <si>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</si>
  <si>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</si>
  <si>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</si>
  <si>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</si>
  <si>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</si>
  <si>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</si>
  <si>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</si>
  <si>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</si>
  <si>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</si>
  <si>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</si>
  <si>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</si>
  <si>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</si>
  <si>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</si>
  <si>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</si>
  <si>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</si>
  <si>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</si>
  <si>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</si>
  <si>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</si>
  <si>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</si>
  <si>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</si>
  <si>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</si>
  <si>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</si>
  <si>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</si>
  <si>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</si>
  <si>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</si>
  <si>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</si>
  <si>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</si>
  <si>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</si>
  <si>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</si>
  <si>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</si>
  <si>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</si>
  <si>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</si>
  <si>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</si>
  <si>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</si>
  <si>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</si>
  <si>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</si>
  <si>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</si>
  <si>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</si>
  <si>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</si>
  <si>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</si>
  <si>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</si>
  <si>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</si>
  <si>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</si>
  <si>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</si>
  <si>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</si>
  <si>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</si>
  <si>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</si>
  <si>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</si>
  <si>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</si>
  <si>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</si>
  <si>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</si>
  <si>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</si>
  <si>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</si>
  <si>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</si>
  <si>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</si>
  <si>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</si>
  <si>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</si>
  <si>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</si>
  <si>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</si>
  <si>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</si>
  <si>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</si>
  <si>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</si>
  <si>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</si>
  <si>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</si>
  <si>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</si>
  <si>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</si>
  <si>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</si>
  <si>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</si>
  <si>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</si>
  <si>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</si>
  <si>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</si>
  <si>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</si>
  <si>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</si>
  <si>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</si>
  <si>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</si>
  <si>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</si>
  <si>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</si>
  <si>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</si>
  <si>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</si>
  <si>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</si>
  <si>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</si>
  <si>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</si>
  <si>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</si>
  <si>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</si>
  <si>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</si>
  <si>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</si>
  <si>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</si>
  <si>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</si>
  <si>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</si>
  <si>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</si>
  <si>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</si>
  <si>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</si>
  <si>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</si>
  <si>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</si>
  <si>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</si>
  <si>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</si>
  <si>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</si>
  <si>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</si>
  <si>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</si>
  <si>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</si>
  <si>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</si>
  <si>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</si>
  <si>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</si>
  <si>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</si>
  <si>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</si>
  <si>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</si>
  <si>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</si>
  <si>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</si>
  <si>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</si>
  <si>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</si>
  <si>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</si>
  <si>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</si>
  <si>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</si>
  <si>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</si>
  <si>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</si>
  <si>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</si>
  <si>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</si>
  <si>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</si>
  <si>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</si>
  <si>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</si>
  <si>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</si>
  <si>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</si>
  <si>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</si>
  <si>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</si>
  <si>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</si>
  <si>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</si>
  <si>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</si>
  <si>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</si>
  <si>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</si>
  <si>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</si>
  <si>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</si>
  <si>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</si>
  <si>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</si>
  <si>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</si>
  <si>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</si>
  <si>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</si>
  <si>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</si>
  <si>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</si>
  <si>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</si>
  <si>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</si>
  <si>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</si>
  <si>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</si>
  <si>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</si>
  <si>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</si>
  <si>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</si>
  <si>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</si>
  <si>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</si>
  <si>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</si>
  <si>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</si>
  <si>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</si>
  <si>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</si>
  <si>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</si>
  <si>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</si>
  <si>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</si>
  <si>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</si>
  <si>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</si>
  <si>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</si>
  <si>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</si>
  <si>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</si>
  <si>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</si>
  <si>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</si>
  <si>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</si>
  <si>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</si>
  <si>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</si>
  <si>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</si>
  <si>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</si>
  <si>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</si>
  <si>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</si>
  <si>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</si>
  <si>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</si>
  <si>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</si>
  <si>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</si>
  <si>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</si>
  <si>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</si>
  <si>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</si>
  <si>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</si>
  <si>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</si>
  <si>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</si>
  <si>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</si>
  <si>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</si>
  <si>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</si>
  <si>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</si>
  <si>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</si>
  <si>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</si>
  <si>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</si>
  <si>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</si>
  <si>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</si>
  <si>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</si>
  <si>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</si>
  <si>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</si>
  <si>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</si>
  <si>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</si>
  <si>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</si>
  <si>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</si>
  <si>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</si>
  <si>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</si>
  <si>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</si>
  <si>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</si>
  <si>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</si>
  <si>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</si>
  <si>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</si>
  <si>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</si>
  <si>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</si>
  <si>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</si>
  <si>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</si>
  <si>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</si>
  <si>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</si>
  <si>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</si>
  <si>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</si>
  <si>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</si>
  <si>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</si>
  <si>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</si>
  <si>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</si>
  <si>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</si>
  <si>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</si>
  <si>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</si>
  <si>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</si>
  <si>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</si>
  <si>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</si>
  <si>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</si>
  <si>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</si>
  <si>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</si>
  <si>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</si>
  <si>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</si>
  <si>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</si>
  <si>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</si>
  <si>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</si>
  <si>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</si>
  <si>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</si>
  <si>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</si>
  <si>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</si>
  <si>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</si>
  <si>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</si>
  <si>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</si>
  <si>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</si>
  <si>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</si>
  <si>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</si>
  <si>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</si>
  <si>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</si>
  <si>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</si>
  <si>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</si>
  <si>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</si>
  <si>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</si>
  <si>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</si>
  <si>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</si>
  <si>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</si>
  <si>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</si>
  <si>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</si>
  <si>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</si>
  <si>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</si>
  <si>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</si>
  <si>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</si>
  <si>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</si>
  <si>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</si>
  <si>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</si>
  <si>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</si>
  <si>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</si>
  <si>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</si>
  <si>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</si>
  <si>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</si>
  <si>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</si>
  <si>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</si>
  <si>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</si>
  <si>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</si>
  <si>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</si>
  <si>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</si>
  <si>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</si>
  <si>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</si>
  <si>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</si>
  <si>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</si>
  <si>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</si>
  <si>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</si>
  <si>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</si>
  <si>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</si>
  <si>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</si>
  <si>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</si>
  <si>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</si>
  <si>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</si>
  <si>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</si>
  <si>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</si>
  <si>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</si>
  <si>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</si>
  <si>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</si>
  <si>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</si>
  <si>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</si>
  <si>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</si>
  <si>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</si>
  <si>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</si>
  <si>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</si>
  <si>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</si>
  <si>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</si>
  <si>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</si>
  <si>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</si>
  <si>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</si>
  <si>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</si>
  <si>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</si>
  <si>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</si>
  <si>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</si>
  <si>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</si>
  <si>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</si>
  <si>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</si>
  <si>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</si>
  <si>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</si>
  <si>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</si>
  <si>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</si>
  <si>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</si>
  <si>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</si>
  <si>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</si>
  <si>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</si>
  <si>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</si>
  <si>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</si>
  <si>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</si>
  <si>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</si>
  <si>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</si>
  <si>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</si>
  <si>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</si>
  <si>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</si>
  <si>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</si>
  <si>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</si>
  <si>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</si>
  <si>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</si>
  <si>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</si>
  <si>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</si>
  <si>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</si>
  <si>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</si>
  <si>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</si>
  <si>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</si>
  <si>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</si>
  <si>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</si>
  <si>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</si>
  <si>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</si>
  <si>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</si>
  <si>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</si>
  <si>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</si>
  <si>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</si>
  <si>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</si>
  <si>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</si>
  <si>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</si>
  <si>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</si>
  <si>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</si>
  <si>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</si>
  <si>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</si>
  <si>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</si>
  <si>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</si>
  <si>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</si>
  <si>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</si>
  <si>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</si>
  <si>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</si>
  <si>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</si>
  <si>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</si>
  <si>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</si>
  <si>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</si>
  <si>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</si>
  <si>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</si>
  <si>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</si>
  <si>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</si>
  <si>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</si>
  <si>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</si>
  <si>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</si>
  <si>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</si>
  <si>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</si>
  <si>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</si>
  <si>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</si>
  <si>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</si>
  <si>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</si>
  <si>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</si>
  <si>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</si>
  <si>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</si>
  <si>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</si>
  <si>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</si>
  <si>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</si>
  <si>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</si>
  <si>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</si>
  <si>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</si>
  <si>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</si>
  <si>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</si>
  <si>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</si>
  <si>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</si>
  <si>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</si>
  <si>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</si>
  <si>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</si>
  <si>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</si>
  <si>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</si>
  <si>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</si>
  <si>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</si>
  <si>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</si>
  <si>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</si>
  <si>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</si>
  <si>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</si>
  <si>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</si>
  <si>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</si>
  <si>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</si>
  <si>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</si>
  <si>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</si>
  <si>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</si>
  <si>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</si>
  <si>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</si>
  <si>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</si>
  <si>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</si>
  <si>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</si>
  <si>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</si>
  <si>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</si>
  <si>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</si>
  <si>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</si>
  <si>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</si>
  <si>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</si>
  <si>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</si>
  <si>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</si>
  <si>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</si>
  <si>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</si>
  <si>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</si>
  <si>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</si>
  <si>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</si>
  <si>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</si>
  <si>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</si>
  <si>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</si>
  <si>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</si>
  <si>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</si>
  <si>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</si>
  <si>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</si>
  <si>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</si>
  <si>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</si>
  <si>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</si>
  <si>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</si>
  <si>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</si>
  <si>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</si>
  <si>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</si>
  <si>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</si>
  <si>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</si>
  <si>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</si>
  <si>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</si>
  <si>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</si>
  <si>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</si>
  <si>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</si>
  <si>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</si>
  <si>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</si>
  <si>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</si>
  <si>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</si>
  <si>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</si>
  <si>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</si>
  <si>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</si>
  <si>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</si>
  <si>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</si>
  <si>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</si>
  <si>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</si>
  <si>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</si>
  <si>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</si>
  <si>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</si>
  <si>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</si>
  <si>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</si>
  <si>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</si>
  <si>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</si>
  <si>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</si>
  <si>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</si>
  <si>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</si>
  <si>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</si>
  <si>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</si>
  <si>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</si>
  <si>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</si>
  <si>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</si>
  <si>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</si>
  <si>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</si>
  <si>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</si>
  <si>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</si>
  <si>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</si>
  <si>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</si>
  <si>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</si>
  <si>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</si>
  <si>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</si>
  <si>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</si>
  <si>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</si>
  <si>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</si>
  <si>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</si>
  <si>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</si>
  <si>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</si>
  <si>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</si>
  <si>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</si>
  <si>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</si>
  <si>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</si>
  <si>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</si>
  <si>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</si>
  <si>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</si>
  <si>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</si>
  <si>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</si>
  <si>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</si>
  <si>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</si>
  <si>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</si>
  <si>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</si>
  <si>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</si>
  <si>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</si>
  <si>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</si>
  <si>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</si>
  <si>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</si>
  <si>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</si>
  <si>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</si>
  <si>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</si>
  <si>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</si>
  <si>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</si>
  <si>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</si>
  <si>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</si>
  <si>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</si>
  <si>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</si>
  <si>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</si>
  <si>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</si>
  <si>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</si>
  <si>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</si>
  <si>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</si>
  <si>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</si>
  <si>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</si>
  <si>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</si>
  <si>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</si>
  <si>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</si>
  <si>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</si>
  <si>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</si>
  <si>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</si>
  <si>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</si>
  <si>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</si>
  <si>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</si>
  <si>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</si>
  <si>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</si>
  <si>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</si>
  <si>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</si>
  <si>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</si>
  <si>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</si>
  <si>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</si>
  <si>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</si>
  <si>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</si>
  <si>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</si>
  <si>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</si>
  <si>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</si>
  <si>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</si>
  <si>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</si>
  <si>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</si>
  <si>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</si>
  <si>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</si>
  <si>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</si>
  <si>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</si>
  <si>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</si>
  <si>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</si>
  <si>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</si>
  <si>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</si>
  <si>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</si>
  <si>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</si>
  <si>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</si>
  <si>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</si>
  <si>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</si>
  <si>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</si>
  <si>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</si>
  <si>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</si>
  <si>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</si>
  <si>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</si>
  <si>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</si>
  <si>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</si>
  <si>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</si>
  <si>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</si>
  <si>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</si>
  <si>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</si>
  <si>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</si>
  <si>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</si>
  <si>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</si>
  <si>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</si>
  <si>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</si>
  <si>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</si>
  <si>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</si>
  <si>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</si>
  <si>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</si>
  <si>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</si>
  <si>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</si>
  <si>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</si>
  <si>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</si>
  <si>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</si>
  <si>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</si>
  <si>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</si>
  <si>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</si>
  <si>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</si>
  <si>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</si>
  <si>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</si>
  <si>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</si>
  <si>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</si>
  <si>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</si>
  <si>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</si>
  <si>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</si>
  <si>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</si>
  <si>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</si>
  <si>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</si>
  <si>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</si>
  <si>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</si>
  <si>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</si>
  <si>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</si>
  <si>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</si>
  <si>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</si>
  <si>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</si>
  <si>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</si>
  <si>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</si>
  <si>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</si>
  <si>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</si>
  <si>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</si>
  <si>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</si>
  <si>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</si>
  <si>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</si>
  <si>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</si>
  <si>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</si>
  <si>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</si>
  <si>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</si>
  <si>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</si>
  <si>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</si>
  <si>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</si>
  <si>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</si>
  <si>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</si>
  <si>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</si>
  <si>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</si>
  <si>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</si>
  <si>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</si>
  <si>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</si>
  <si>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</si>
  <si>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</si>
  <si>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</si>
  <si>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</si>
  <si>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</si>
  <si>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</si>
  <si>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</si>
  <si>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</si>
  <si>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</si>
  <si>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</si>
  <si>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</si>
  <si>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</si>
  <si>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</si>
  <si>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</si>
  <si>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</si>
  <si>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</si>
  <si>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</si>
  <si>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</si>
  <si>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</si>
  <si>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</si>
  <si>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</si>
  <si>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</si>
  <si>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</si>
  <si>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</si>
  <si>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</si>
  <si>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</si>
  <si>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</si>
  <si>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</si>
  <si>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</si>
  <si>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</si>
  <si>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</si>
  <si>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</si>
  <si>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</si>
  <si>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</si>
  <si>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</si>
  <si>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</si>
  <si>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</si>
  <si>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</si>
  <si>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</si>
  <si>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</si>
  <si>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</si>
  <si>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</si>
  <si>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</si>
  <si>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</si>
  <si>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</si>
  <si>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</si>
  <si>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</si>
  <si>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</si>
  <si>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</si>
  <si>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</si>
  <si>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</si>
  <si>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</si>
  <si>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</si>
  <si>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</si>
  <si>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</si>
  <si>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</si>
  <si>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</si>
  <si>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</si>
  <si>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</si>
  <si>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</si>
  <si>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</si>
  <si>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</si>
  <si>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</si>
  <si>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</si>
  <si>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</si>
  <si>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</si>
  <si>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</si>
  <si>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</si>
  <si>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</si>
  <si>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</si>
  <si>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</si>
  <si>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</si>
  <si>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</si>
  <si>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</si>
  <si>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</si>
  <si>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</si>
  <si>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</si>
  <si>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</si>
  <si>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</si>
  <si>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</si>
  <si>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</si>
  <si>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</si>
  <si>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</si>
  <si>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</si>
  <si>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</si>
  <si>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</si>
  <si>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</si>
  <si>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</si>
  <si>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</si>
  <si>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</si>
  <si>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</si>
  <si>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</si>
  <si>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</si>
  <si>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</si>
  <si>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</si>
  <si>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</si>
  <si>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</si>
  <si>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</si>
  <si>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</si>
  <si>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</si>
  <si>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</si>
  <si>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</si>
  <si>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</si>
  <si>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</si>
  <si>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</si>
  <si>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</si>
  <si>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</si>
  <si>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</si>
  <si>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</si>
  <si>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</si>
  <si>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</si>
  <si>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</si>
  <si>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</si>
  <si>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</si>
  <si>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</si>
  <si>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</si>
  <si>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</si>
  <si>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</si>
  <si>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</si>
  <si>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</si>
  <si>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</si>
  <si>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</si>
  <si>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</si>
  <si>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</si>
  <si>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</si>
  <si>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</si>
  <si>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</si>
  <si>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</si>
  <si>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</si>
  <si>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</si>
  <si>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</si>
  <si>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</si>
  <si>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</si>
  <si>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</si>
  <si>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</si>
  <si>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</si>
  <si>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</si>
  <si>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</si>
  <si>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</si>
  <si>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</si>
  <si>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</si>
  <si>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</si>
  <si>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</si>
  <si>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</si>
  <si>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</si>
  <si>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</si>
  <si>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</si>
  <si>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</si>
  <si>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</si>
  <si>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</si>
  <si>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</si>
  <si>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</si>
  <si>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</si>
  <si>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</si>
  <si>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</si>
  <si>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</si>
  <si>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</si>
  <si>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</si>
  <si>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</si>
  <si>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</si>
  <si>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</si>
  <si>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</si>
  <si>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</si>
  <si>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</si>
  <si>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</si>
  <si>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</si>
  <si>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</si>
  <si>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</si>
  <si>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</si>
  <si>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</si>
  <si>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</si>
  <si>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</si>
  <si>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</si>
  <si>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</si>
  <si>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</si>
  <si>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</si>
  <si>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</si>
  <si>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</si>
  <si>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</si>
  <si>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</si>
  <si>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</si>
  <si>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</si>
  <si>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</si>
  <si>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</si>
  <si>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</si>
  <si>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</si>
  <si>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</si>
  <si>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</si>
  <si>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</si>
  <si>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</si>
  <si>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</si>
  <si>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</si>
  <si>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</si>
  <si>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</si>
  <si>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</si>
  <si>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</si>
  <si>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</si>
  <si>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</si>
  <si>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</si>
  <si>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</si>
  <si>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</si>
  <si>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</si>
  <si>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</si>
  <si>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</si>
  <si>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</si>
  <si>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</si>
  <si>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</si>
  <si>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</si>
  <si>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</si>
  <si>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</si>
  <si>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</si>
  <si>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</si>
  <si>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</si>
  <si>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</si>
  <si>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</si>
  <si>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</si>
  <si>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</si>
  <si>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</si>
  <si>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</si>
  <si>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</si>
  <si>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</si>
  <si>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</si>
  <si>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</si>
  <si>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</si>
  <si>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</si>
  <si>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</si>
  <si>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</si>
  <si>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</si>
  <si>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</si>
  <si>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</si>
  <si>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</si>
  <si>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</si>
  <si>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</si>
  <si>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</si>
  <si>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</si>
  <si>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</si>
  <si>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</si>
  <si>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</si>
  <si>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</si>
  <si>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</si>
  <si>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</si>
  <si>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</si>
  <si>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</si>
  <si>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</si>
  <si>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</si>
  <si>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</si>
  <si>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</si>
  <si>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</si>
  <si>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</si>
  <si>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</si>
  <si>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</si>
  <si>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</si>
  <si>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</si>
  <si>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</si>
  <si>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</si>
  <si>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</si>
  <si>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</si>
  <si>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</si>
  <si>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</si>
  <si>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</si>
  <si>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</si>
  <si>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</si>
  <si>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</si>
  <si>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</si>
  <si>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</si>
  <si>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</si>
  <si>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</si>
  <si>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</si>
  <si>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</si>
  <si>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</si>
  <si>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</si>
  <si>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</si>
  <si>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</si>
  <si>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</si>
  <si>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</si>
  <si>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</si>
  <si>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</si>
  <si>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</si>
  <si>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</si>
  <si>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</si>
  <si>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</si>
  <si>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</si>
  <si>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</si>
  <si>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</si>
  <si>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</si>
  <si>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</si>
  <si>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</si>
  <si>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</si>
  <si>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</si>
  <si>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</si>
  <si>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</si>
  <si>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</si>
  <si>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</si>
  <si>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</si>
  <si>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</si>
  <si>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</si>
  <si>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</si>
  <si>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</si>
  <si>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</si>
  <si>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</si>
  <si>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</si>
  <si>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</si>
  <si>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</si>
  <si>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</si>
  <si>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</si>
  <si>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</si>
  <si>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</si>
  <si>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</si>
  <si>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</si>
  <si>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</si>
  <si>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</si>
  <si>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</si>
  <si>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</si>
  <si>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</si>
  <si>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</si>
  <si>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</si>
  <si>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</si>
  <si>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</si>
  <si>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</si>
  <si>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</si>
  <si>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</si>
  <si>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</si>
  <si>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</si>
  <si>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</si>
  <si>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</si>
  <si>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</si>
  <si>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</si>
  <si>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</si>
  <si>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</si>
  <si>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</si>
  <si>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</si>
  <si>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</si>
  <si>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</si>
  <si>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</si>
  <si>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</si>
  <si>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</si>
  <si>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</si>
  <si>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</si>
  <si>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</si>
  <si>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</si>
  <si>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</si>
  <si>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</si>
  <si>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</si>
  <si>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</si>
  <si>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</si>
  <si>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</si>
  <si>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</si>
  <si>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</si>
  <si>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</si>
  <si>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</si>
  <si>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</si>
  <si>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</si>
  <si>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</si>
  <si>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</si>
  <si>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</si>
  <si>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</si>
  <si>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</si>
  <si>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</si>
  <si>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</si>
  <si>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</si>
  <si>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</si>
  <si>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</si>
  <si>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</si>
  <si>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</si>
  <si>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</si>
  <si>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</si>
  <si>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</si>
  <si>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</si>
  <si>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</si>
  <si>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</si>
  <si>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</si>
  <si>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</si>
  <si>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</si>
  <si>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</si>
  <si>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</si>
  <si>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</si>
  <si>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</si>
  <si>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</si>
  <si>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</si>
  <si>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</si>
  <si>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</si>
  <si>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</si>
  <si>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</si>
  <si>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</si>
  <si>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</si>
  <si>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</si>
  <si>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</si>
  <si>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</si>
  <si>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</si>
  <si>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</si>
  <si>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</si>
  <si>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</si>
  <si>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</si>
  <si>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</si>
  <si>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</si>
  <si>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</si>
  <si>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</si>
  <si>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</si>
  <si>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</si>
  <si>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</si>
  <si>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</si>
  <si>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</si>
  <si>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</si>
  <si>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</si>
  <si>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</si>
  <si>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</si>
  <si>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</si>
  <si>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</si>
  <si>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</si>
  <si>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</si>
  <si>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</si>
  <si>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</si>
  <si>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</si>
  <si>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</si>
  <si>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</si>
  <si>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</si>
  <si>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</si>
  <si>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</si>
  <si>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</si>
  <si>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</si>
  <si>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</si>
  <si>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</si>
  <si>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</si>
  <si>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</si>
  <si>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</si>
  <si>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</si>
  <si>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</si>
  <si>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</si>
  <si>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</si>
  <si>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</si>
  <si>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</si>
  <si>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</si>
  <si>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</si>
  <si>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</si>
  <si>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</si>
  <si>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</si>
  <si>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</si>
  <si>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</si>
  <si>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</si>
  <si>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</si>
  <si>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</si>
  <si>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</si>
  <si>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</si>
  <si>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</si>
  <si>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</si>
  <si>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</si>
  <si>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</si>
  <si>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</si>
  <si>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</si>
  <si>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</si>
  <si>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</si>
  <si>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</si>
  <si>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</si>
  <si>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</si>
  <si>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</si>
  <si>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</si>
  <si>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</si>
  <si>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</si>
  <si>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</si>
  <si>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</si>
  <si>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</si>
  <si>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</si>
  <si>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</si>
  <si>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</si>
  <si>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</si>
  <si>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</si>
  <si>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</si>
  <si>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</si>
  <si>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</si>
  <si>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</si>
  <si>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</si>
  <si>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</si>
  <si>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</si>
  <si>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</si>
  <si>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</si>
  <si>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</si>
  <si>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</si>
  <si>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</si>
  <si>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</si>
  <si>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</si>
  <si>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</si>
  <si>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</si>
  <si>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</si>
  <si>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</si>
  <si>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</si>
  <si>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</si>
  <si>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</si>
  <si>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</si>
  <si>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</si>
  <si>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</si>
  <si>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</si>
  <si>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</si>
  <si>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</si>
  <si>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</si>
  <si>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</si>
  <si>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</si>
  <si>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</si>
  <si>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</si>
  <si>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</si>
  <si>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</si>
  <si>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</si>
  <si>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</si>
  <si>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</si>
  <si>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</si>
  <si>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</si>
  <si>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</si>
  <si>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</si>
  <si>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</si>
  <si>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</si>
  <si>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</si>
  <si>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</si>
  <si>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</si>
  <si>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</si>
  <si>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</si>
  <si>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</si>
  <si>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</si>
  <si>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</si>
  <si>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</si>
  <si>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</si>
  <si>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</si>
  <si>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</si>
  <si>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</si>
  <si>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</si>
  <si>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</si>
  <si>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</si>
  <si>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</si>
  <si>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</si>
  <si>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</si>
  <si>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</si>
  <si>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</si>
  <si>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</si>
  <si>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</si>
  <si>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</si>
  <si>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</si>
  <si>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</si>
  <si>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</si>
  <si>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</si>
  <si>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</si>
  <si>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</si>
  <si>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</si>
  <si>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</si>
  <si>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</si>
  <si>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</si>
  <si>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</si>
  <si>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</si>
  <si>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</si>
  <si>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</si>
  <si>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</si>
  <si>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</si>
  <si>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</si>
  <si>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</si>
  <si>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</si>
  <si>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</si>
  <si>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</si>
  <si>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</si>
  <si>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</si>
  <si>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</si>
  <si>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</si>
  <si>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</si>
  <si>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</si>
  <si>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</si>
  <si>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</si>
  <si>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</si>
  <si>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</si>
  <si>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</si>
  <si>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</si>
  <si>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</si>
  <si>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</si>
  <si>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</si>
  <si>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</si>
  <si>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</si>
  <si>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</si>
  <si>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</si>
  <si>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</si>
  <si>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</si>
  <si>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</si>
  <si>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</si>
  <si>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</si>
  <si>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</si>
  <si>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</si>
  <si>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</si>
  <si>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</si>
  <si>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</si>
  <si>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</si>
  <si>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</si>
  <si>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</si>
  <si>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</si>
  <si>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</si>
  <si>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</si>
  <si>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</si>
  <si>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</si>
  <si>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</si>
  <si>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</si>
  <si>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</si>
  <si>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</si>
  <si>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</si>
  <si>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</si>
  <si>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</si>
  <si>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</si>
  <si>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</si>
  <si>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</si>
  <si>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</si>
  <si>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</si>
  <si>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</si>
  <si>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</si>
  <si>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</si>
  <si>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</si>
  <si>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</si>
  <si>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</si>
  <si>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</si>
  <si>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</si>
  <si>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</si>
  <si>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</si>
  <si>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</si>
  <si>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</si>
  <si>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</si>
  <si>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</si>
  <si>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</si>
  <si>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</si>
  <si>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</si>
  <si>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</si>
  <si>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</si>
  <si>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</si>
  <si>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</si>
  <si>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</si>
  <si>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</si>
  <si>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</si>
  <si>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</si>
  <si>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</si>
  <si>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</si>
  <si>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</si>
  <si>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</si>
  <si>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</si>
  <si>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</si>
  <si>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</si>
  <si>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</si>
  <si>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</si>
  <si>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</si>
  <si>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</si>
  <si>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</si>
  <si>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</si>
  <si>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</si>
  <si>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</si>
  <si>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</si>
  <si>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</si>
  <si>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</si>
  <si>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</si>
  <si>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</si>
  <si>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</si>
  <si>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</si>
  <si>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</si>
  <si>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</si>
  <si>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</si>
  <si>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</si>
  <si>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</si>
  <si>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</si>
  <si>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</si>
  <si>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</si>
  <si>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</si>
  <si>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</si>
  <si>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</si>
  <si>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</si>
  <si>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</si>
  <si>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</si>
  <si>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</si>
  <si>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</si>
  <si>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</si>
  <si>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</si>
  <si>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</si>
  <si>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</si>
  <si>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</si>
  <si>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</si>
  <si>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</si>
  <si>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</si>
  <si>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</si>
  <si>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</si>
  <si>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</si>
  <si>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</si>
  <si>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</si>
  <si>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</si>
  <si>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</si>
  <si>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</si>
  <si>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</si>
  <si>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</si>
  <si>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</si>
  <si>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</si>
  <si>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</si>
  <si>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</si>
  <si>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</si>
  <si>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</si>
  <si>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</si>
  <si>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</si>
  <si>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</si>
  <si>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</si>
  <si>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</si>
  <si>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</si>
  <si>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</si>
  <si>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</si>
  <si>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</si>
  <si>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</si>
  <si>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</si>
  <si>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</si>
  <si>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</si>
  <si>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</si>
  <si>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</si>
  <si>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</si>
  <si>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</si>
  <si>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</si>
  <si>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</si>
  <si>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</si>
  <si>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</si>
  <si>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</si>
  <si>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</si>
  <si>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</si>
  <si>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</si>
  <si>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</si>
  <si>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</si>
  <si>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</si>
  <si>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</si>
  <si>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</si>
  <si>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</si>
  <si>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</si>
  <si>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</si>
  <si>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</si>
  <si>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</si>
  <si>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</si>
  <si>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</si>
  <si>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</si>
  <si>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</si>
  <si>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</si>
  <si>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</si>
  <si>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</si>
  <si>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</si>
  <si>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</si>
  <si>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</si>
  <si>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</si>
  <si>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</si>
  <si>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</si>
  <si>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</si>
  <si>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</si>
  <si>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</si>
  <si>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</si>
  <si>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</si>
  <si>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</si>
  <si>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</si>
  <si>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</si>
  <si>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</si>
  <si>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</si>
  <si>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</si>
  <si>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</si>
  <si>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</si>
  <si>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</si>
  <si>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</si>
  <si>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</si>
  <si>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</si>
  <si>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</si>
  <si>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</si>
  <si>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</si>
  <si>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</si>
  <si>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</si>
  <si>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</si>
  <si>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</si>
  <si>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</si>
  <si>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</si>
  <si>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</si>
  <si>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</si>
  <si>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</si>
  <si>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</si>
  <si>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</si>
  <si>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</si>
  <si>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</si>
  <si>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</si>
  <si>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</si>
  <si>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</si>
  <si>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</si>
  <si>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</si>
  <si>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</si>
  <si>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</si>
  <si>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</si>
  <si>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</si>
  <si>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</si>
  <si>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</si>
  <si>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</si>
  <si>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</si>
  <si>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</si>
  <si>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</si>
  <si>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</si>
  <si>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</si>
  <si>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</si>
  <si>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</si>
  <si>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</si>
  <si>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</si>
  <si>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</si>
  <si>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</si>
  <si>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</si>
  <si>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</si>
  <si>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</si>
  <si>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</si>
  <si>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</si>
  <si>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</si>
  <si>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</si>
  <si>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</si>
  <si>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</si>
  <si>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</si>
  <si>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</si>
  <si>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</si>
  <si>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</si>
  <si>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</si>
  <si>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</si>
  <si>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</si>
  <si>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</si>
  <si>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</si>
  <si>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</si>
  <si>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</si>
  <si>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</si>
  <si>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</si>
  <si>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</si>
  <si>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</si>
  <si>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</si>
  <si>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</si>
  <si>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</si>
  <si>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</si>
  <si>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</si>
  <si>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</si>
  <si>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</si>
  <si>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</si>
  <si>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</si>
  <si>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</si>
  <si>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</si>
  <si>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</si>
  <si>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</si>
  <si>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</si>
  <si>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</si>
  <si>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</si>
  <si>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</si>
  <si>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</si>
  <si>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</si>
  <si>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</si>
  <si>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</si>
  <si>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</si>
  <si>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</si>
  <si>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</si>
  <si>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</si>
  <si>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</si>
  <si>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</si>
  <si>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</si>
  <si>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</si>
  <si>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</si>
  <si>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</si>
  <si>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</si>
  <si>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</si>
  <si>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</si>
  <si>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</si>
  <si>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</si>
  <si>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</si>
  <si>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</si>
  <si>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</si>
  <si>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</si>
  <si>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</si>
  <si>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</si>
  <si>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</si>
  <si>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</si>
  <si>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</si>
  <si>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</si>
  <si>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</si>
  <si>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</si>
  <si>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</si>
  <si>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</si>
  <si>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</si>
  <si>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</si>
  <si>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</si>
  <si>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</si>
  <si>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</si>
  <si>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</si>
  <si>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</si>
  <si>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</si>
  <si>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</si>
  <si>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</si>
  <si>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</si>
  <si>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</si>
  <si>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</si>
  <si>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</si>
  <si>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</si>
  <si>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</si>
  <si>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</si>
  <si>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</si>
  <si>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</si>
  <si>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</si>
  <si>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</si>
  <si>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</si>
  <si>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</si>
  <si>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</si>
  <si>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</si>
  <si>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</si>
  <si>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</si>
  <si>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</si>
  <si>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</si>
  <si>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</si>
  <si>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</si>
  <si>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</si>
  <si>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</si>
  <si>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</si>
  <si>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</si>
  <si>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</si>
  <si>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</si>
  <si>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</si>
  <si>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</si>
  <si>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</si>
  <si>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</si>
  <si>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</si>
  <si>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</si>
  <si>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</si>
  <si>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</si>
  <si>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</si>
  <si>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</si>
  <si>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</si>
  <si>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</si>
  <si>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</si>
  <si>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</si>
  <si>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</si>
  <si>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</si>
  <si>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</si>
  <si>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</si>
  <si>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</si>
  <si>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</si>
  <si>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</si>
  <si>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</si>
  <si>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</si>
  <si>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</si>
  <si>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</si>
  <si>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</si>
  <si>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</si>
  <si>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</si>
  <si>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</si>
  <si>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</si>
  <si>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</si>
  <si>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</si>
  <si>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</si>
  <si>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</si>
  <si>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</si>
  <si>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</si>
  <si>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</si>
  <si>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</si>
  <si>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</si>
  <si>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</si>
  <si>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</si>
  <si>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</si>
  <si>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</si>
  <si>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</si>
  <si>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</si>
  <si>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</si>
  <si>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</si>
  <si>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</si>
  <si>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</si>
  <si>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</si>
  <si>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</si>
  <si>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</si>
  <si>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</si>
  <si>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</si>
  <si>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</si>
  <si>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</si>
  <si>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</si>
  <si>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</si>
  <si>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</si>
  <si>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</si>
  <si>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</si>
  <si>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</si>
  <si>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</si>
  <si>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</si>
  <si>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</si>
  <si>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</si>
  <si>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</si>
  <si>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</si>
  <si>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</si>
  <si>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</si>
  <si>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</si>
  <si>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</si>
  <si>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</si>
  <si>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</si>
  <si>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</si>
  <si>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</si>
  <si>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</si>
  <si>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</si>
  <si>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</si>
  <si>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</si>
  <si>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</si>
  <si>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</si>
  <si>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</si>
  <si>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</si>
  <si>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</si>
  <si>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</si>
  <si>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</si>
  <si>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</si>
  <si>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</si>
  <si>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</si>
  <si>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</si>
  <si>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</si>
  <si>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</si>
  <si>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</si>
  <si>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</si>
  <si>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</si>
  <si>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</si>
  <si>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</si>
  <si>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</si>
  <si>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</si>
  <si>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</si>
  <si>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</si>
  <si>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</si>
  <si>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</si>
  <si>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</si>
  <si>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</si>
  <si>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</si>
  <si>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</si>
  <si>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</si>
  <si>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</si>
  <si>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</si>
  <si>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</si>
  <si>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</si>
  <si>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</si>
  <si>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</si>
  <si>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</si>
  <si>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</si>
  <si>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</si>
  <si>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</si>
  <si>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</si>
  <si>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</si>
  <si>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</si>
  <si>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</si>
  <si>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</si>
  <si>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</si>
  <si>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</si>
  <si>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</si>
  <si>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</si>
  <si>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</si>
  <si>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</si>
  <si>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</si>
  <si>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</si>
  <si>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</si>
  <si>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</si>
  <si>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</si>
  <si>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</si>
  <si>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</si>
  <si>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</si>
  <si>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</si>
  <si>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</si>
  <si>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</si>
  <si>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</si>
  <si>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</si>
  <si>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</si>
  <si>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</si>
  <si>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</si>
  <si>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</si>
  <si>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</si>
  <si>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</si>
  <si>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</si>
  <si>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</si>
  <si>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</si>
  <si>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</si>
  <si>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</si>
  <si>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</si>
  <si>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</si>
  <si>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</si>
  <si>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</si>
  <si>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</si>
  <si>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</si>
  <si>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</si>
  <si>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</si>
  <si>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</si>
  <si>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</si>
  <si>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</si>
  <si>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</si>
  <si>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</si>
  <si>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</si>
  <si>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</si>
  <si>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</si>
  <si>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</si>
  <si>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</si>
  <si>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</si>
  <si>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</si>
  <si>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</si>
  <si>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</si>
  <si>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</si>
  <si>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</si>
  <si>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</si>
  <si>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</si>
  <si>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</si>
  <si>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</si>
  <si>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</si>
  <si>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</si>
  <si>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</si>
  <si>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</si>
  <si>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</si>
  <si>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</si>
  <si>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</si>
  <si>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</si>
  <si>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</si>
  <si>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</si>
  <si>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</si>
  <si>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</si>
  <si>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</si>
  <si>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</si>
  <si>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</si>
  <si>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</si>
  <si>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</si>
  <si>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</si>
  <si>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</si>
  <si>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</si>
  <si>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</si>
  <si>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</si>
  <si>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</si>
  <si>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</si>
  <si>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</si>
  <si>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</si>
  <si>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</si>
  <si>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</si>
  <si>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</si>
  <si>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</si>
  <si>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</si>
  <si>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</si>
  <si>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</si>
  <si>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</si>
  <si>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</si>
  <si>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</si>
  <si>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</si>
  <si>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</si>
  <si>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</si>
  <si>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</si>
  <si>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</si>
  <si>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</si>
  <si>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</si>
  <si>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</si>
  <si>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</si>
  <si>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</si>
  <si>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</si>
  <si>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</si>
  <si>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</si>
  <si>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</si>
  <si>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</si>
  <si>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</si>
  <si>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</si>
  <si>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</si>
  <si>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</si>
  <si>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</si>
  <si>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</si>
  <si>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</si>
  <si>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</si>
  <si>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</si>
  <si>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</si>
  <si>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</si>
  <si>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</si>
  <si>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</si>
  <si>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</si>
  <si>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</si>
  <si>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</si>
  <si>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</si>
  <si>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</si>
  <si>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</si>
  <si>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</si>
  <si>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</si>
  <si>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</si>
  <si>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</si>
  <si>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</si>
  <si>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</si>
  <si>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</si>
  <si>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</si>
  <si>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</si>
  <si>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</si>
  <si>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</si>
  <si>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</si>
  <si>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</si>
  <si>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</si>
  <si>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</si>
  <si>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</si>
  <si>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</si>
  <si>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</si>
  <si>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</si>
  <si>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</si>
  <si>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</si>
  <si>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</si>
  <si>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</si>
  <si>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</si>
  <si>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</si>
  <si>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</si>
  <si>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</si>
  <si>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</si>
  <si>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</si>
  <si>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</si>
  <si>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</si>
  <si>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</si>
  <si>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</si>
  <si>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</si>
  <si>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</si>
  <si>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</si>
  <si>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</si>
  <si>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</si>
  <si>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</si>
  <si>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</si>
  <si>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</si>
  <si>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</si>
  <si>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</si>
  <si>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</si>
  <si>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</si>
  <si>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</si>
  <si>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</si>
  <si>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</si>
  <si>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</si>
  <si>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</si>
  <si>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</si>
  <si>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</si>
  <si>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</si>
  <si>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</si>
  <si>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</si>
  <si>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</si>
  <si>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</si>
  <si>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</si>
  <si>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</si>
  <si>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</si>
  <si>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</si>
  <si>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</si>
  <si>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</si>
  <si>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</si>
  <si>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</si>
  <si>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</si>
  <si>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</si>
  <si>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</si>
  <si>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</si>
  <si>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</si>
  <si>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</si>
  <si>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</si>
  <si>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</si>
  <si>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</si>
  <si>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</si>
  <si>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</si>
  <si>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</si>
  <si>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</si>
  <si>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</si>
  <si>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</si>
  <si>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</si>
  <si>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</si>
  <si>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</si>
  <si>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</si>
  <si>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</si>
  <si>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</si>
  <si>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</si>
  <si>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</si>
  <si>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</si>
  <si>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</si>
  <si>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</si>
  <si>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</si>
  <si>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</si>
  <si>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</si>
  <si>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</si>
  <si>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</si>
  <si>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</si>
  <si>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</si>
  <si>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</si>
  <si>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</si>
  <si>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</si>
  <si>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</si>
  <si>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</si>
  <si>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</si>
  <si>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</si>
  <si>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</si>
  <si>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</si>
  <si>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</si>
  <si>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</si>
  <si>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</si>
  <si>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</si>
  <si>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</si>
  <si>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</si>
  <si>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</si>
  <si>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</si>
  <si>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</si>
  <si>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</si>
  <si>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</si>
  <si>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</si>
  <si>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</si>
  <si>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</si>
  <si>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</si>
  <si>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</si>
  <si>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</si>
  <si>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</si>
  <si>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</si>
  <si>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</si>
  <si>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</si>
  <si>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</si>
  <si>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</si>
  <si>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</si>
  <si>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</si>
  <si>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</si>
  <si>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</si>
  <si>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</si>
  <si>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</si>
  <si>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</si>
  <si>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</si>
  <si>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</si>
  <si>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</si>
  <si>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</si>
  <si>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</si>
  <si>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</si>
  <si>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</si>
  <si>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</si>
  <si>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</si>
  <si>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</si>
  <si>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</si>
  <si>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</si>
  <si>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</si>
  <si>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</si>
  <si>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</si>
  <si>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</si>
  <si>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</si>
  <si>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</si>
  <si>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</si>
  <si>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</si>
  <si>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</si>
  <si>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</si>
  <si>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</si>
  <si>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</si>
  <si>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</si>
  <si>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</si>
  <si>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</si>
  <si>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</si>
  <si>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</si>
  <si>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</si>
  <si>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</si>
  <si>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</si>
  <si>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</si>
  <si>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</si>
  <si>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</si>
  <si>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</si>
  <si>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</si>
  <si>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</si>
  <si>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</si>
  <si>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</si>
  <si>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</si>
  <si>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</si>
  <si>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</si>
  <si>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</si>
  <si>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</si>
  <si>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</si>
  <si>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</si>
  <si>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</si>
  <si>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</si>
  <si>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</si>
  <si>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</si>
  <si>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</si>
  <si>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</si>
  <si>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</si>
  <si>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</si>
  <si>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</si>
  <si>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</si>
  <si>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</si>
  <si>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</si>
  <si>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</si>
  <si>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</si>
  <si>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</si>
  <si>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</si>
  <si>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</si>
  <si>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</si>
  <si>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</si>
  <si>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</si>
  <si>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</si>
  <si>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</si>
  <si>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</si>
  <si>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</si>
  <si>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</si>
  <si>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</si>
  <si>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</si>
  <si>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</si>
  <si>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</si>
  <si>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</si>
  <si>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</si>
  <si>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</si>
  <si>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</si>
  <si>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</si>
  <si>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</si>
  <si>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</si>
  <si>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</si>
  <si>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</si>
  <si>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</si>
  <si>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</si>
  <si>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</si>
  <si>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</si>
  <si>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</si>
  <si>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</si>
  <si>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</si>
  <si>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</si>
  <si>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</si>
  <si>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</si>
  <si>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</si>
  <si>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</si>
  <si>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</si>
  <si>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</si>
  <si>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</si>
  <si>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</si>
  <si>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</si>
  <si>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</si>
  <si>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</si>
  <si>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</si>
  <si>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</si>
  <si>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</si>
  <si>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</si>
  <si>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</si>
  <si>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</si>
  <si>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</si>
  <si>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</si>
  <si>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</si>
  <si>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</si>
  <si>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</si>
  <si>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</si>
  <si>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</si>
  <si>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</si>
  <si>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</si>
  <si>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</si>
  <si>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</si>
  <si>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</si>
  <si>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</si>
  <si>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</si>
  <si>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</si>
  <si>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</si>
  <si>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</si>
  <si>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</si>
  <si>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</si>
  <si>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</si>
  <si>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</si>
  <si>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</si>
  <si>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</si>
  <si>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</si>
  <si>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</si>
  <si>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</si>
  <si>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</si>
  <si>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</si>
  <si>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</si>
  <si>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</si>
  <si>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</si>
  <si>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</si>
  <si>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</si>
  <si>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</si>
  <si>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</si>
  <si>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</si>
  <si>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</si>
  <si>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</si>
  <si>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</si>
  <si>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</si>
  <si>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</si>
  <si>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</si>
  <si>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</si>
  <si>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</si>
  <si>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</si>
  <si>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</si>
  <si>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</si>
  <si>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</si>
  <si>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</si>
  <si>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</si>
  <si>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</si>
  <si>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</si>
  <si>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</si>
  <si>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</si>
  <si>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</si>
  <si>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</si>
  <si>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</si>
  <si>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</si>
  <si>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</si>
  <si>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</si>
  <si>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</si>
  <si>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</si>
  <si>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</si>
  <si>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</si>
  <si>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</si>
  <si>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</si>
  <si>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</si>
  <si>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</si>
  <si>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</si>
  <si>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</si>
  <si>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</si>
  <si>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</si>
  <si>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</si>
  <si>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</si>
  <si>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</si>
  <si>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</si>
  <si>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</si>
  <si>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</si>
  <si>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</si>
  <si>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</si>
  <si>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</si>
  <si>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</si>
  <si>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</si>
  <si>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</si>
  <si>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</si>
  <si>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</si>
  <si>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</si>
  <si>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</si>
  <si>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</si>
  <si>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</si>
  <si>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</si>
  <si>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</si>
  <si>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</si>
  <si>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</si>
  <si>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</si>
  <si>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</si>
  <si>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</si>
  <si>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</si>
  <si>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</si>
  <si>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</si>
  <si>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</si>
  <si>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</si>
  <si>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</si>
  <si>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</si>
  <si>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</si>
  <si>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</si>
  <si>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</si>
  <si>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</si>
  <si>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</si>
  <si>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</si>
  <si>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</si>
  <si>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</si>
  <si>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</si>
  <si>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</si>
  <si>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</si>
  <si>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</si>
  <si>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</si>
  <si>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</si>
  <si>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</si>
  <si>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</si>
  <si>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</si>
  <si>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</si>
  <si>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</si>
  <si>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</si>
  <si>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</si>
  <si>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</si>
  <si>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</si>
  <si>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</si>
  <si>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</si>
  <si>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</si>
  <si>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</si>
  <si>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</si>
  <si>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</si>
  <si>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</si>
  <si>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</si>
  <si>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</si>
  <si>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</si>
  <si>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</si>
  <si>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</si>
  <si>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</si>
  <si>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</si>
  <si>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</si>
  <si>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</si>
  <si>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</si>
  <si>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</si>
  <si>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</si>
  <si>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</si>
  <si>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</si>
  <si>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</si>
  <si>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</si>
  <si>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</si>
  <si>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</si>
  <si>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</si>
  <si>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</si>
  <si>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</si>
  <si>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</si>
  <si>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</si>
  <si>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</si>
  <si>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</si>
  <si>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</si>
  <si>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</si>
  <si>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</si>
  <si>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</si>
  <si>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</si>
  <si>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</si>
  <si>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</si>
  <si>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</si>
  <si>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</si>
  <si>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</si>
  <si>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</si>
  <si>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</si>
  <si>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</si>
  <si>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</si>
  <si>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</si>
  <si>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</si>
  <si>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</si>
  <si>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</si>
  <si>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</si>
  <si>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</si>
  <si>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</si>
  <si>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</si>
  <si>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</si>
  <si>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</si>
  <si>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</si>
  <si>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</si>
  <si>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</si>
  <si>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</si>
  <si>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</si>
  <si>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</si>
  <si>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</si>
  <si>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</si>
  <si>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</si>
  <si>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</si>
  <si>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</si>
  <si>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</si>
  <si>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</si>
  <si>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</si>
  <si>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</si>
  <si>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</si>
  <si>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</si>
  <si>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</si>
  <si>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</si>
  <si>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</si>
  <si>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</si>
  <si>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</si>
  <si>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</si>
  <si>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</si>
  <si>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</si>
  <si>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</si>
  <si>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</si>
  <si>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</si>
  <si>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</si>
  <si>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</si>
  <si>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</si>
  <si>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</si>
  <si>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</si>
  <si>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</si>
  <si>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</si>
  <si>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</si>
  <si>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</si>
  <si>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</si>
  <si>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</si>
  <si>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</si>
  <si>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</si>
  <si>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</si>
  <si>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</si>
  <si>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</si>
  <si>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</si>
  <si>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</si>
  <si>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</si>
  <si>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</si>
  <si>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</si>
  <si>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</si>
  <si>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</si>
  <si>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</si>
  <si>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</si>
  <si>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</si>
  <si>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</si>
  <si>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</si>
  <si>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</si>
  <si>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</si>
  <si>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</si>
  <si>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</si>
  <si>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</si>
  <si>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</si>
  <si>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</si>
  <si>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</si>
  <si>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</si>
  <si>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</si>
  <si>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</si>
  <si>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</si>
  <si>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</si>
  <si>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</si>
  <si>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</si>
  <si>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</si>
  <si>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</si>
  <si>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</si>
  <si>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</si>
  <si>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</si>
  <si>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</si>
  <si>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</si>
  <si>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</si>
  <si>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</si>
  <si>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</si>
  <si>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</si>
  <si>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</si>
  <si>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</si>
  <si>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</si>
  <si>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</si>
  <si>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</si>
  <si>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</si>
  <si>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</si>
  <si>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</si>
  <si>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</si>
  <si>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</si>
  <si>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</si>
  <si>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</si>
  <si>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</si>
  <si>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</si>
  <si>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</si>
  <si>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</si>
  <si>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</si>
  <si>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</si>
  <si>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</si>
  <si>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</si>
  <si>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</si>
  <si>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</si>
  <si>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</si>
  <si>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</si>
  <si>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</si>
  <si>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</si>
  <si>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</si>
  <si>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</si>
  <si>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</si>
  <si>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</si>
  <si>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</si>
  <si>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</si>
  <si>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</si>
  <si>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</si>
  <si>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</si>
  <si>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</si>
  <si>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</si>
  <si>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</si>
  <si>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</si>
  <si>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</si>
  <si>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</si>
  <si>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</si>
  <si>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</si>
  <si>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</si>
  <si>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</si>
  <si>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</si>
  <si>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</si>
  <si>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</si>
  <si>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</si>
  <si>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</si>
  <si>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</si>
  <si>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</si>
  <si>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</si>
  <si>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</si>
  <si>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</si>
  <si>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</si>
  <si>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</si>
  <si>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</si>
  <si>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</si>
  <si>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</si>
  <si>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</si>
  <si>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</si>
  <si>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</si>
  <si>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</si>
  <si>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</si>
  <si>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</si>
  <si>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</si>
  <si>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</si>
  <si>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</si>
  <si>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</si>
  <si>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</si>
  <si>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</si>
  <si>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</si>
  <si>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</si>
  <si>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</si>
  <si>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</si>
  <si>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</si>
  <si>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</si>
  <si>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</si>
  <si>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</si>
  <si>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</si>
  <si>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</si>
  <si>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</si>
  <si>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</si>
  <si>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</si>
  <si>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</si>
  <si>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</si>
  <si>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</si>
  <si>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</si>
  <si>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</si>
  <si>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</si>
  <si>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</si>
  <si>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</si>
  <si>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</si>
  <si>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</si>
  <si>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</si>
  <si>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</si>
  <si>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</si>
  <si>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</si>
  <si>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</si>
  <si>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</si>
  <si>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</si>
  <si>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</si>
  <si>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</si>
  <si>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</si>
  <si>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</si>
  <si>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</si>
  <si>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</si>
  <si>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</si>
  <si>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</si>
  <si>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</si>
  <si>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</si>
  <si>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</si>
  <si>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</si>
  <si>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</si>
  <si>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</si>
  <si>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</si>
  <si>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</si>
  <si>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</si>
  <si>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</si>
  <si>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</si>
  <si>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</si>
  <si>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</si>
  <si>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</si>
  <si>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</si>
  <si>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</si>
  <si>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</si>
  <si>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</si>
  <si>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</si>
  <si>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</si>
  <si>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</si>
  <si>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</si>
  <si>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</si>
  <si>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</si>
  <si>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</si>
  <si>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</si>
  <si>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</si>
  <si>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</si>
  <si>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</si>
  <si>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</si>
  <si>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</si>
  <si>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</si>
  <si>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</si>
  <si>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</si>
  <si>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</si>
  <si>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</si>
  <si>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</si>
  <si>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</si>
  <si>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</si>
  <si>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</si>
  <si>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</si>
  <si>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</si>
  <si>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</si>
  <si>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</si>
  <si>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</si>
  <si>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</si>
  <si>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</si>
  <si>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</si>
  <si>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</si>
  <si>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</si>
  <si>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</si>
  <si>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</si>
  <si>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</si>
  <si>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</si>
  <si>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</si>
  <si>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</si>
  <si>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</si>
  <si>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</si>
  <si>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</si>
  <si>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</si>
  <si>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</si>
  <si>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</si>
  <si>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</si>
  <si>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</si>
  <si>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</si>
  <si>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</si>
  <si>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</si>
  <si>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</si>
  <si>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</si>
  <si>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</si>
  <si>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</si>
  <si>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</si>
  <si>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</si>
  <si>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</si>
  <si>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</si>
  <si>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</si>
  <si>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</si>
  <si>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</si>
  <si>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</si>
  <si>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</si>
  <si>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</si>
  <si>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</si>
  <si>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</si>
  <si>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</si>
  <si>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</si>
  <si>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</si>
  <si>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</si>
  <si>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</si>
  <si>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</si>
  <si>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</si>
  <si>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</si>
  <si>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</si>
  <si>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</si>
  <si>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</si>
  <si>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</si>
  <si>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</si>
  <si>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</si>
  <si>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</si>
  <si>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</si>
  <si>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</si>
  <si>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</si>
  <si>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</si>
  <si>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</si>
  <si>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</si>
  <si>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</si>
  <si>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</si>
  <si>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</si>
  <si>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</si>
  <si>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</si>
  <si>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</si>
  <si>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</si>
  <si>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</si>
  <si>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</si>
  <si>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</si>
  <si>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</si>
  <si>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</si>
  <si>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</si>
  <si>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</si>
  <si>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</si>
  <si>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</si>
  <si>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</si>
  <si>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</si>
  <si>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</si>
  <si>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</si>
  <si>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</si>
  <si>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</si>
  <si>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</si>
  <si>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</si>
  <si>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</si>
  <si>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</si>
  <si>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</si>
  <si>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</si>
  <si>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</si>
  <si>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</si>
  <si>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</si>
  <si>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</si>
  <si>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</si>
  <si>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</si>
  <si>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</si>
  <si>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</si>
  <si>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</si>
  <si>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</si>
  <si>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</si>
  <si>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</si>
  <si>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</si>
  <si>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</si>
  <si>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</si>
  <si>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</si>
  <si>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</si>
  <si>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</si>
  <si>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</si>
  <si>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</si>
  <si>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</si>
  <si>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</si>
  <si>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</si>
  <si>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</si>
  <si>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</si>
  <si>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</si>
  <si>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</si>
  <si>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</si>
  <si>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</si>
  <si>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</si>
  <si>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</si>
  <si>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</si>
  <si>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</si>
  <si>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</si>
  <si>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</si>
  <si>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</si>
  <si>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</si>
  <si>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</si>
  <si>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</si>
  <si>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</si>
  <si>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</si>
  <si>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</si>
  <si>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</si>
  <si>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</si>
  <si>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</si>
  <si>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</si>
  <si>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</si>
  <si>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</si>
  <si>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</si>
  <si>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</si>
  <si>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</si>
  <si>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</si>
  <si>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</si>
  <si>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</si>
  <si>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</si>
  <si>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</si>
  <si>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</si>
  <si>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</si>
  <si>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</si>
  <si>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</si>
  <si>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</si>
  <si>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</si>
  <si>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</si>
  <si>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</si>
  <si>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</si>
  <si>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</si>
  <si>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</si>
  <si>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</si>
  <si>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</si>
  <si>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</si>
  <si>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</si>
  <si>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</si>
  <si>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</si>
  <si>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</si>
  <si>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</si>
  <si>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</si>
  <si>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</si>
  <si>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</si>
  <si>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</si>
  <si>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</si>
  <si>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</si>
  <si>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</si>
  <si>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</si>
  <si>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</si>
  <si>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</si>
  <si>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</si>
  <si>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</si>
  <si>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</si>
  <si>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</si>
  <si>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</si>
  <si>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</si>
  <si>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</si>
  <si>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</si>
  <si>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</si>
  <si>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</si>
  <si>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</si>
  <si>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</si>
  <si>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</si>
  <si>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</si>
  <si>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</si>
  <si>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</si>
  <si>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</si>
  <si>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</si>
  <si>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</si>
  <si>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</si>
  <si>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</si>
  <si>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</si>
  <si>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</si>
  <si>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</si>
  <si>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</si>
  <si>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</si>
  <si>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</si>
  <si>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</si>
  <si>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</si>
  <si>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</si>
  <si>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</si>
  <si>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</si>
  <si>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</si>
  <si>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</si>
  <si>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</si>
  <si>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</si>
  <si>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</si>
  <si>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</si>
  <si>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</si>
  <si>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</si>
  <si>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</si>
  <si>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</si>
  <si>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</si>
  <si>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</si>
  <si>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</si>
  <si>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</si>
  <si>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</si>
  <si>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</si>
  <si>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</si>
  <si>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</si>
  <si>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</si>
  <si>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</si>
  <si>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</si>
  <si>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</si>
  <si>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</si>
  <si>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</si>
  <si>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</si>
  <si>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</si>
  <si>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</si>
  <si>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</si>
  <si>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</si>
  <si>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</si>
  <si>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</si>
  <si>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</si>
  <si>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</si>
  <si>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</si>
  <si>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</si>
  <si>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</si>
  <si>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</si>
  <si>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</si>
  <si>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</si>
  <si>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</si>
  <si>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</si>
  <si>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</si>
  <si>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</si>
  <si>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</si>
  <si>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</si>
  <si>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</si>
  <si>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</si>
  <si>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</si>
  <si>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</si>
  <si>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</si>
  <si>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</si>
  <si>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</si>
  <si>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</si>
  <si>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</si>
  <si>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</si>
  <si>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</si>
  <si>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</si>
  <si>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</si>
  <si>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</si>
  <si>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</si>
  <si>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</si>
  <si>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</si>
  <si>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</si>
  <si>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</si>
  <si>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</si>
  <si>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</si>
  <si>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</si>
  <si>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</si>
  <si>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</si>
  <si>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</si>
  <si>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</si>
  <si>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</si>
  <si>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</si>
  <si>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</si>
  <si>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</si>
  <si>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</si>
  <si>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</si>
  <si>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</si>
  <si>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</si>
  <si>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</si>
  <si>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</si>
  <si>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</si>
  <si>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</si>
  <si>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</si>
  <si>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</si>
  <si>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</si>
  <si>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</si>
  <si>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</si>
  <si>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</si>
  <si>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</si>
  <si>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</si>
  <si>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</si>
  <si>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</si>
  <si>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</si>
  <si>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</si>
  <si>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</si>
  <si>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</si>
  <si>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</si>
  <si>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</si>
  <si>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</si>
  <si>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</si>
  <si>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</si>
  <si>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</si>
  <si>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</si>
  <si>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</si>
  <si>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</si>
  <si>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</si>
  <si>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</si>
  <si>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</si>
  <si>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</si>
  <si>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</si>
  <si>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</si>
  <si>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</si>
  <si>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</si>
  <si>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</si>
  <si>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</si>
  <si>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</si>
  <si>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</si>
  <si>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</si>
  <si>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</si>
  <si>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</si>
  <si>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</si>
  <si>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</si>
  <si>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</si>
  <si>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</si>
  <si>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</si>
  <si>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</si>
  <si>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</si>
  <si>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</si>
  <si>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</si>
  <si>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</si>
  <si>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</si>
  <si>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</si>
  <si>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</si>
  <si>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</si>
  <si>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</si>
  <si>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</si>
  <si>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</si>
  <si>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</si>
  <si>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</si>
  <si>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</si>
  <si>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</si>
  <si>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</si>
  <si>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</si>
  <si>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</si>
  <si>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</si>
  <si>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</si>
  <si>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</si>
  <si>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</si>
  <si>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</si>
  <si>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</si>
  <si>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</si>
  <si>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</si>
  <si>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</si>
  <si>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</si>
  <si>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</si>
  <si>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</si>
  <si>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</si>
  <si>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</si>
  <si>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</si>
  <si>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</si>
  <si>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</si>
  <si>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</si>
  <si>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</si>
  <si>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</si>
  <si>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</si>
  <si>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</si>
  <si>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</si>
  <si>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</si>
  <si>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</si>
  <si>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</si>
  <si>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</si>
  <si>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</si>
  <si>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</si>
  <si>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</si>
  <si>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</si>
  <si>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</si>
  <si>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</si>
  <si>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</si>
  <si>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</si>
  <si>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</si>
  <si>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</si>
  <si>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</si>
  <si>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</si>
  <si>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</si>
  <si>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</si>
  <si>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</si>
  <si>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</si>
  <si>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</si>
  <si>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</si>
  <si>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</si>
  <si>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</si>
  <si>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</si>
  <si>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</si>
  <si>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</si>
  <si>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</si>
  <si>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</si>
  <si>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</si>
  <si>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</si>
  <si>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</si>
  <si>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</si>
  <si>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</si>
  <si>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</si>
  <si>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</si>
  <si>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</si>
  <si>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</si>
  <si>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</si>
  <si>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</si>
  <si>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</si>
  <si>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</si>
  <si>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</si>
  <si>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</si>
  <si>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</si>
  <si>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</si>
  <si>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</si>
  <si>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</si>
  <si>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</si>
  <si>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</si>
  <si>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</si>
  <si>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</si>
  <si>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</si>
  <si>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</si>
  <si>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</si>
  <si>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</si>
  <si>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</si>
  <si>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</si>
  <si>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</si>
  <si>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</si>
  <si>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</si>
  <si>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</si>
  <si>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</si>
  <si>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</si>
  <si>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</si>
  <si>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</si>
  <si>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</si>
  <si>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</si>
  <si>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</si>
  <si>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</si>
  <si>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</si>
  <si>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</si>
  <si>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</si>
  <si>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</si>
  <si>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</si>
  <si>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</si>
  <si>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</si>
  <si>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</si>
  <si>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</si>
  <si>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</si>
  <si>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</si>
  <si>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</si>
  <si>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</si>
  <si>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</si>
  <si>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</si>
  <si>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</si>
  <si>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</si>
  <si>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</si>
  <si>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</si>
  <si>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</si>
  <si>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</si>
  <si>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</si>
  <si>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</si>
  <si>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</si>
  <si>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</si>
  <si>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</si>
  <si>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</si>
  <si>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</si>
  <si>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</si>
  <si>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</si>
  <si>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</si>
  <si>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</si>
  <si>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</si>
  <si>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</si>
  <si>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</si>
  <si>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</si>
  <si>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</si>
  <si>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</si>
  <si>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</si>
  <si>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</si>
  <si>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</si>
  <si>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</si>
  <si>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</si>
  <si>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</si>
  <si>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</si>
  <si>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</si>
  <si>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</si>
  <si>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</si>
  <si>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</si>
  <si>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</si>
  <si>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</si>
  <si>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</si>
  <si>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</si>
  <si>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</si>
  <si>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</si>
  <si>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</si>
  <si>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</si>
  <si>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</si>
  <si>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</si>
  <si>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</si>
  <si>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</si>
  <si>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</si>
  <si>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</si>
  <si>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</si>
  <si>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</si>
  <si>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</si>
  <si>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</si>
  <si>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</si>
  <si>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</si>
  <si>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</si>
  <si>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</si>
  <si>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</si>
  <si>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</si>
  <si>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</si>
  <si>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</si>
  <si>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</si>
  <si>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</si>
  <si>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</si>
  <si>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</si>
  <si>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</si>
  <si>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</si>
  <si>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</si>
  <si>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</si>
  <si>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</si>
  <si>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</si>
  <si>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</si>
  <si>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</si>
  <si>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</si>
  <si>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</si>
  <si>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</si>
  <si>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</si>
  <si>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</si>
  <si>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</si>
  <si>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</si>
  <si>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</si>
  <si>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</si>
  <si>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</si>
  <si>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</si>
  <si>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</si>
  <si>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</si>
  <si>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</si>
  <si>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</si>
  <si>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</si>
  <si>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</si>
  <si>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</si>
  <si>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</si>
  <si>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</si>
  <si>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</si>
  <si>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</si>
  <si>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</si>
  <si>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</si>
  <si>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</si>
  <si>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</si>
  <si>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</si>
  <si>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</si>
  <si>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</si>
  <si>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</si>
  <si>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</si>
  <si>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</si>
  <si>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</si>
  <si>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</si>
  <si>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</si>
  <si>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</si>
  <si>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</si>
  <si>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</si>
  <si>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</si>
  <si>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</si>
  <si>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</si>
  <si>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</si>
  <si>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</si>
  <si>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</si>
  <si>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</si>
  <si>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</si>
  <si>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</si>
  <si>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</si>
  <si>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</si>
  <si>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</si>
  <si>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</si>
  <si>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</si>
  <si>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</si>
  <si>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</si>
  <si>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</si>
  <si>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</si>
  <si>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</si>
  <si>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</si>
  <si>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</si>
  <si>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</si>
  <si>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</si>
  <si>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</si>
  <si>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</si>
  <si>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</si>
  <si>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</si>
  <si>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</si>
  <si>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</si>
  <si>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</si>
  <si>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</si>
  <si>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</si>
  <si>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</si>
  <si>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</si>
  <si>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</si>
  <si>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</si>
  <si>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</si>
  <si>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</si>
  <si>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</si>
  <si>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</si>
  <si>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</si>
  <si>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</si>
  <si>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</si>
  <si>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</si>
  <si>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</si>
  <si>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</si>
  <si>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</si>
  <si>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</si>
  <si>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</si>
  <si>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</si>
  <si>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</si>
  <si>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</si>
  <si>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</si>
  <si>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</si>
  <si>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</si>
  <si>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</si>
  <si>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</si>
  <si>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</si>
  <si>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</si>
  <si>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</si>
  <si>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</si>
  <si>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</si>
  <si>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</si>
  <si>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</si>
  <si>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</si>
  <si>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</si>
  <si>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</si>
  <si>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</si>
  <si>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</si>
  <si>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</si>
  <si>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</si>
  <si>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</si>
  <si>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</si>
  <si>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</si>
  <si>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</si>
  <si>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</si>
  <si>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</si>
  <si>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</si>
  <si>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</si>
  <si>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</si>
  <si>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</si>
  <si>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</si>
  <si>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</si>
  <si>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</si>
  <si>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</si>
  <si>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</si>
  <si>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</si>
  <si>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</si>
  <si>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</si>
  <si>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</si>
  <si>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</si>
  <si>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</si>
  <si>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</si>
  <si>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</si>
  <si>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</si>
  <si>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</si>
  <si>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</si>
  <si>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</si>
  <si>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</si>
  <si>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</si>
  <si>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</si>
  <si>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</si>
  <si>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</si>
  <si>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</si>
  <si>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</si>
  <si>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</si>
  <si>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</si>
  <si>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</si>
  <si>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</si>
  <si>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</si>
  <si>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</si>
  <si>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</si>
  <si>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</si>
  <si>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</si>
  <si>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</si>
  <si>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</si>
  <si>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</si>
  <si>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</si>
  <si>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</si>
  <si>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</si>
  <si>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</si>
  <si>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</si>
  <si>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</si>
  <si>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</si>
  <si>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</si>
  <si>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</si>
  <si>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</si>
  <si>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</si>
  <si>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</si>
  <si>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</si>
  <si>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</si>
  <si>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</si>
  <si>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</si>
  <si>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</si>
  <si>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</si>
  <si>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</si>
  <si>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</si>
  <si>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</si>
  <si>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</si>
  <si>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</si>
  <si>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</si>
  <si>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</si>
  <si>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</si>
  <si>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</si>
  <si>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</si>
  <si>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</si>
  <si>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</si>
  <si>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</si>
  <si>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</si>
  <si>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</si>
  <si>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</si>
  <si>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</si>
  <si>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</si>
  <si>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</si>
  <si>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</si>
  <si>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</si>
  <si>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</si>
  <si>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</si>
  <si>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</si>
  <si>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</si>
  <si>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</si>
  <si>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</si>
  <si>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</si>
  <si>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</si>
  <si>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</si>
  <si>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</si>
  <si>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</si>
  <si>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</si>
  <si>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</si>
  <si>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</si>
  <si>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</si>
  <si>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</si>
  <si>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</si>
  <si>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</si>
  <si>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</si>
  <si>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</si>
  <si>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</si>
  <si>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</si>
  <si>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</si>
  <si>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</si>
  <si>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</si>
  <si>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</si>
  <si>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</si>
  <si>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</si>
  <si>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</si>
  <si>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</si>
  <si>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</si>
  <si>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</si>
  <si>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</si>
  <si>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</si>
  <si>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</si>
  <si>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</si>
  <si>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</si>
  <si>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</si>
  <si>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</si>
  <si>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</si>
  <si>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</si>
  <si>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</si>
  <si>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</si>
  <si>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</si>
  <si>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</si>
  <si>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</si>
  <si>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</si>
  <si>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</si>
  <si>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</si>
  <si>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</si>
  <si>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</si>
  <si>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</si>
  <si>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</si>
  <si>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</si>
  <si>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</si>
  <si>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</si>
  <si>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</si>
  <si>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</si>
  <si>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</si>
  <si>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</si>
  <si>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</si>
  <si>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</si>
  <si>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</si>
  <si>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</si>
  <si>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</si>
  <si>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</si>
  <si>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</si>
  <si>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</si>
  <si>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</si>
  <si>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</si>
  <si>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</si>
  <si>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</si>
  <si>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</si>
  <si>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</si>
  <si>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</si>
  <si>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</si>
  <si>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</si>
  <si>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</si>
  <si>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</si>
  <si>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</si>
  <si>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</si>
  <si>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</si>
  <si>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</si>
  <si>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</si>
  <si>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</si>
  <si>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</si>
  <si>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</si>
  <si>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</si>
  <si>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</si>
  <si>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</si>
  <si>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</si>
  <si>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</si>
  <si>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</si>
  <si>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</si>
  <si>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</si>
  <si>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</si>
  <si>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</si>
  <si>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</si>
  <si>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</si>
  <si>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</si>
  <si>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</si>
  <si>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</si>
  <si>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</si>
  <si>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</si>
  <si>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</si>
  <si>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</si>
  <si>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</si>
  <si>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</si>
  <si>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</si>
  <si>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</si>
  <si>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</si>
  <si>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</si>
  <si>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</si>
  <si>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</si>
  <si>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</si>
  <si>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</si>
  <si>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</si>
  <si>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</si>
  <si>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</si>
  <si>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</si>
  <si>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</si>
  <si>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</si>
  <si>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</si>
  <si>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</si>
  <si>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</si>
  <si>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</si>
  <si>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</si>
  <si>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</si>
  <si>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</si>
  <si>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</si>
  <si>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</si>
  <si>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</si>
  <si>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</si>
  <si>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</si>
  <si>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</si>
  <si>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</si>
  <si>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</si>
  <si>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</si>
  <si>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</si>
  <si>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</si>
  <si>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</si>
  <si>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</si>
  <si>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</si>
  <si>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</si>
  <si>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</si>
  <si>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</si>
  <si>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</si>
  <si>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</si>
  <si>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</si>
  <si>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</si>
  <si>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</si>
  <si>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</si>
  <si>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</si>
  <si>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</si>
  <si>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</si>
  <si>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</si>
  <si>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</si>
  <si>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</si>
  <si>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</si>
  <si>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</si>
  <si>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</si>
  <si>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</si>
  <si>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</si>
  <si>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</si>
  <si>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</si>
  <si>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</si>
  <si>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</si>
  <si>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</si>
  <si>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</si>
  <si>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</si>
  <si>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</si>
  <si>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</si>
  <si>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</si>
  <si>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</si>
  <si>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</si>
  <si>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</si>
  <si>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</si>
  <si>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</si>
  <si>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</si>
  <si>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</si>
  <si>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</si>
  <si>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</si>
  <si>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</si>
  <si>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</si>
  <si>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</si>
  <si>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</si>
  <si>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</si>
  <si>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</si>
  <si>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</si>
  <si>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</si>
  <si>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</si>
  <si>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</si>
  <si>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</si>
  <si>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</si>
  <si>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</si>
  <si>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</si>
  <si>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</si>
  <si>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</si>
  <si>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</si>
  <si>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</si>
  <si>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</si>
  <si>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</si>
  <si>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</si>
  <si>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</si>
  <si>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</si>
  <si>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</si>
  <si>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</si>
  <si>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</si>
  <si>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</si>
  <si>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</si>
  <si>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</si>
  <si>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</si>
  <si>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</si>
  <si>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</si>
  <si>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</si>
  <si>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</si>
  <si>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</si>
  <si>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</si>
  <si>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</si>
  <si>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</si>
  <si>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</si>
  <si>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</si>
  <si>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</si>
  <si>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</si>
  <si>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</si>
  <si>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</si>
  <si>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</si>
  <si>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</si>
  <si>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</si>
  <si>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</si>
  <si>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</si>
  <si>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</si>
  <si>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</si>
  <si>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</si>
  <si>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</si>
  <si>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</si>
  <si>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</si>
  <si>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</si>
  <si>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</si>
  <si>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</si>
  <si>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</si>
  <si>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</si>
  <si>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</si>
  <si>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</si>
  <si>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</si>
  <si>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</si>
  <si>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</si>
  <si>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</si>
  <si>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</si>
  <si>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</si>
  <si>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</si>
  <si>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</si>
  <si>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</si>
  <si>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</si>
  <si>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</si>
  <si>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</si>
  <si>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</si>
  <si>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</si>
  <si>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</si>
  <si>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</si>
  <si>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</si>
  <si>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</si>
  <si>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</si>
  <si>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</si>
  <si>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</si>
  <si>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</si>
  <si>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</si>
  <si>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</si>
  <si>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</si>
  <si>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</si>
  <si>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</si>
  <si>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</si>
  <si>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</si>
  <si>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</si>
  <si>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</si>
  <si>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</si>
  <si>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</si>
  <si>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</si>
  <si>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</si>
  <si>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</si>
  <si>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</si>
  <si>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</si>
  <si>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</si>
  <si>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</si>
  <si>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</si>
  <si>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</si>
  <si>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</si>
  <si>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</si>
  <si>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</si>
  <si>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</si>
  <si>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</si>
  <si>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</si>
  <si>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</si>
  <si>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</si>
  <si>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</si>
  <si>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</si>
  <si>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</si>
  <si>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</si>
  <si>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</si>
  <si>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</si>
  <si>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</si>
  <si>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</si>
  <si>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</si>
  <si>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</si>
  <si>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</si>
  <si>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</si>
  <si>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</si>
  <si>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</si>
  <si>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</si>
  <si>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</si>
  <si>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</si>
  <si>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</si>
  <si>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</si>
  <si>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</si>
  <si>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</si>
  <si>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</si>
  <si>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</si>
  <si>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</si>
  <si>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</si>
  <si>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</si>
  <si>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</si>
  <si>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</si>
  <si>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</si>
  <si>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</si>
  <si>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</si>
  <si>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</si>
  <si>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</si>
  <si>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</si>
  <si>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</si>
  <si>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</si>
  <si>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</si>
  <si>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</si>
  <si>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</si>
  <si>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</si>
  <si>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</si>
  <si>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</si>
  <si>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</si>
  <si>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</si>
  <si>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</si>
  <si>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</si>
  <si>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</si>
  <si>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</si>
  <si>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</si>
  <si>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</si>
  <si>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</si>
  <si>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</si>
  <si>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</si>
  <si>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</si>
  <si>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</si>
  <si>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</si>
  <si>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</si>
  <si>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</si>
  <si>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</si>
  <si>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</si>
  <si>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</si>
  <si>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</si>
  <si>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</si>
  <si>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</si>
  <si>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</si>
  <si>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</si>
  <si>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</si>
  <si>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</si>
  <si>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</si>
  <si>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</si>
  <si>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</si>
  <si>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</si>
  <si>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</si>
  <si>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</si>
  <si>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</si>
  <si>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</si>
  <si>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</si>
  <si>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</si>
  <si>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</si>
  <si>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</si>
  <si>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</si>
  <si>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</si>
  <si>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</si>
  <si>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</si>
  <si>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</si>
  <si>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</si>
  <si>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</si>
  <si>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</si>
  <si>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</si>
  <si>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</si>
  <si>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</si>
  <si>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</si>
  <si>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</si>
  <si>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</si>
  <si>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</si>
  <si>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</si>
  <si>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</si>
  <si>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</si>
  <si>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</si>
  <si>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</si>
  <si>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</si>
  <si>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</si>
  <si>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</si>
  <si>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</si>
  <si>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</si>
  <si>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</si>
  <si>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</si>
  <si>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</si>
  <si>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</si>
  <si>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</si>
  <si>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</si>
  <si>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</si>
  <si>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</si>
  <si>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</si>
  <si>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</si>
  <si>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</si>
  <si>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</si>
  <si>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</si>
  <si>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</si>
  <si>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</si>
  <si>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</si>
  <si>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</si>
  <si>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</si>
  <si>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</si>
  <si>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</si>
  <si>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</si>
  <si>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</si>
  <si>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</si>
  <si>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</si>
  <si>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</si>
  <si>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</si>
  <si>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</si>
  <si>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</si>
  <si>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</si>
  <si>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</si>
  <si>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</si>
  <si>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</si>
  <si>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</si>
  <si>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</si>
  <si>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</si>
  <si>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</si>
  <si>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</si>
  <si>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</si>
  <si>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</si>
  <si>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</si>
  <si>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</si>
  <si>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</si>
  <si>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</si>
  <si>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</si>
  <si>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</si>
  <si>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</si>
  <si>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</si>
  <si>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</si>
  <si>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</si>
  <si>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</si>
  <si>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</si>
  <si>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</si>
  <si>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</si>
  <si>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</si>
  <si>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</si>
  <si>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</si>
  <si>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</si>
  <si>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</si>
  <si>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</si>
  <si>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</si>
  <si>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</si>
  <si>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</si>
  <si>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</si>
  <si>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</si>
  <si>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</si>
  <si>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</si>
  <si>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</si>
  <si>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</si>
  <si>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</si>
  <si>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</si>
  <si>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</si>
  <si>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</si>
  <si>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</si>
  <si>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</si>
  <si>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</si>
  <si>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</si>
  <si>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</si>
  <si>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</si>
  <si>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</si>
  <si>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</si>
  <si>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</si>
  <si>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</si>
  <si>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</si>
  <si>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</si>
  <si>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</si>
  <si>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</si>
  <si>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</si>
  <si>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</si>
  <si>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</si>
  <si>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</si>
  <si>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</si>
  <si>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</si>
  <si>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</si>
  <si>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</si>
  <si>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</si>
  <si>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</si>
  <si>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</si>
  <si>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</si>
  <si>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</si>
  <si>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</si>
  <si>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</si>
  <si>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</si>
  <si>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</si>
  <si>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</si>
  <si>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</si>
  <si>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</si>
  <si>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</si>
  <si>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</si>
  <si>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</si>
  <si>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</si>
  <si>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</si>
  <si>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</si>
  <si>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</si>
  <si>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</si>
  <si>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</si>
  <si>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</si>
  <si>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</si>
  <si>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</si>
  <si>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</si>
  <si>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</si>
  <si>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</si>
  <si>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</si>
  <si>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</si>
  <si>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</si>
  <si>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</si>
  <si>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</si>
  <si>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</si>
  <si>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</si>
  <si>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</si>
  <si>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</si>
  <si>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</si>
  <si>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</si>
  <si>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</si>
  <si>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</si>
  <si>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</si>
  <si>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</si>
  <si>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</si>
  <si>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</si>
  <si>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</si>
  <si>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</si>
  <si>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</si>
  <si>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</si>
  <si>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</si>
  <si>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</si>
  <si>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</si>
  <si>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</si>
  <si>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</si>
  <si>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</si>
  <si>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</si>
  <si>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</si>
  <si>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</si>
  <si>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</si>
  <si>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</si>
  <si>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</si>
  <si>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</si>
  <si>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</si>
  <si>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</si>
  <si>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</si>
  <si>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</si>
  <si>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</si>
  <si>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</si>
  <si>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</si>
  <si>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</si>
  <si>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</si>
  <si>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</si>
  <si>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</si>
  <si>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</si>
  <si>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</si>
  <si>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</si>
  <si>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</si>
  <si>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</si>
  <si>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</si>
  <si>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</si>
  <si>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</si>
  <si>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</si>
  <si>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</si>
  <si>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</si>
  <si>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</si>
  <si>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</si>
  <si>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</si>
  <si>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</si>
  <si>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</si>
  <si>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</si>
  <si>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</si>
  <si>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</si>
  <si>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</si>
  <si>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</si>
  <si>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</si>
  <si>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</si>
  <si>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</si>
  <si>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</si>
  <si>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</si>
  <si>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</si>
  <si>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</si>
  <si>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</si>
  <si>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</si>
  <si>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</si>
  <si>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</si>
  <si>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</si>
  <si>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</si>
  <si>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</si>
  <si>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</si>
  <si>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</si>
  <si>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</si>
  <si>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</si>
  <si>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</si>
  <si>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</si>
  <si>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</si>
  <si>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</si>
  <si>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</si>
  <si>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</si>
  <si>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</si>
  <si>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</si>
  <si>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</si>
  <si>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</si>
  <si>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</si>
  <si>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</si>
  <si>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</si>
  <si>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</si>
  <si>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</si>
  <si>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</si>
  <si>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</si>
  <si>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</si>
  <si>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</si>
  <si>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</si>
  <si>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</si>
  <si>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</si>
  <si>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</si>
  <si>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</si>
  <si>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</si>
  <si>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</si>
  <si>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</si>
  <si>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</si>
  <si>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</si>
  <si>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</si>
  <si>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</si>
  <si>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</si>
  <si>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</si>
  <si>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</si>
  <si>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</si>
  <si>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</si>
  <si>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</si>
  <si>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</si>
  <si>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</si>
  <si>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</si>
  <si>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</si>
  <si>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</si>
  <si>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</si>
  <si>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</si>
  <si>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</si>
  <si>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</si>
  <si>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</si>
  <si>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</si>
  <si>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</si>
  <si>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</si>
  <si>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</si>
  <si>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</si>
  <si>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</si>
  <si>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</si>
  <si>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</si>
  <si>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</si>
  <si>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</si>
  <si>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</si>
  <si>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</si>
  <si>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</si>
  <si>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</si>
  <si>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</si>
  <si>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</si>
  <si>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</si>
  <si>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</si>
  <si>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</si>
  <si>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</si>
  <si>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</si>
  <si>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</si>
  <si>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</si>
  <si>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</si>
  <si>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</si>
  <si>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</si>
  <si>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</si>
  <si>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</si>
  <si>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</si>
  <si>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</si>
  <si>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</si>
  <si>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</si>
  <si>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</si>
  <si>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</si>
  <si>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</si>
  <si>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</si>
  <si>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</si>
  <si>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</si>
  <si>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</si>
  <si>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</si>
  <si>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</si>
  <si>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</si>
  <si>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</si>
  <si>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</si>
  <si>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</si>
  <si>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</si>
  <si>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</si>
  <si>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</si>
  <si>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</si>
  <si>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</si>
  <si>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</si>
  <si>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</si>
  <si>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</si>
  <si>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</si>
  <si>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</si>
  <si>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</si>
  <si>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</si>
  <si>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</si>
  <si>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</si>
  <si>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</si>
  <si>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</si>
  <si>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</si>
  <si>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</si>
  <si>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</si>
  <si>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</si>
  <si>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</si>
  <si>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</si>
  <si>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</si>
  <si>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</si>
  <si>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</si>
  <si>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</si>
  <si>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</si>
  <si>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</si>
  <si>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</si>
  <si>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</si>
  <si>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</si>
  <si>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</si>
  <si>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</si>
  <si>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</si>
  <si>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</si>
  <si>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</si>
  <si>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</si>
  <si>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</si>
  <si>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</si>
  <si>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</si>
  <si>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</si>
  <si>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</si>
  <si>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</si>
  <si>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</si>
  <si>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</si>
  <si>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</si>
  <si>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</si>
  <si>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</si>
  <si>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</si>
  <si>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</si>
  <si>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</si>
  <si>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</si>
  <si>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</si>
  <si>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</si>
  <si>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</si>
  <si>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</si>
  <si>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</si>
  <si>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</si>
  <si>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</si>
  <si>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</si>
  <si>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</si>
  <si>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</si>
  <si>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</si>
  <si>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</si>
  <si>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</si>
  <si>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</si>
  <si>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</si>
  <si>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</si>
  <si>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</si>
  <si>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</si>
  <si>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</si>
  <si>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</si>
  <si>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</si>
  <si>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</si>
  <si>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</si>
  <si>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</si>
  <si>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</si>
  <si>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</si>
  <si>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</si>
  <si>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</si>
  <si>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</si>
  <si>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</si>
  <si>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</si>
  <si>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</si>
  <si>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</si>
  <si>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</si>
  <si>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</si>
  <si>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</si>
  <si>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</si>
  <si>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</si>
  <si>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</si>
  <si>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</si>
  <si>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</si>
  <si>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</si>
  <si>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</si>
  <si>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</si>
  <si>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</si>
  <si>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</si>
  <si>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</si>
  <si>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</si>
  <si>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</si>
  <si>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</si>
  <si>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</si>
  <si>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</si>
  <si>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</si>
  <si>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</si>
  <si>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</si>
  <si>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</si>
  <si>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</si>
  <si>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</si>
  <si>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</si>
  <si>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</si>
  <si>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</si>
  <si>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</si>
  <si>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</si>
  <si>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</si>
  <si>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</si>
  <si>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</si>
  <si>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</si>
  <si>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</si>
  <si>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</si>
  <si>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</si>
  <si>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</si>
  <si>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</si>
  <si>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</si>
  <si>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</si>
  <si>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</si>
  <si>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</si>
  <si>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</si>
  <si>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</si>
  <si>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</si>
  <si>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</si>
  <si>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</si>
  <si>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</si>
  <si>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</si>
  <si>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</si>
  <si>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</si>
  <si>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</si>
  <si>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</si>
  <si>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</si>
  <si>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</si>
  <si>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</si>
  <si>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</si>
  <si>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</si>
  <si>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</si>
  <si>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</si>
  <si>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</si>
  <si>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</si>
  <si>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</si>
  <si>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</si>
  <si>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</si>
  <si>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</si>
  <si>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</si>
  <si>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</si>
  <si>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</si>
  <si>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</si>
  <si>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</si>
  <si>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</si>
  <si>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</si>
  <si>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</si>
  <si>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</si>
  <si>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</si>
  <si>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</si>
  <si>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</si>
  <si>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</si>
  <si>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</si>
  <si>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</si>
  <si>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</si>
  <si>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</si>
  <si>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</si>
  <si>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</si>
  <si>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</si>
  <si>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</si>
  <si>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</si>
  <si>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</si>
  <si>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</si>
  <si>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</si>
  <si>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</si>
  <si>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</si>
  <si>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</si>
  <si>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</si>
  <si>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</si>
  <si>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</si>
  <si>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</si>
  <si>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</si>
  <si>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</si>
  <si>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</si>
  <si>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</si>
  <si>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</si>
  <si>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</si>
  <si>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</si>
  <si>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</si>
  <si>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</si>
  <si>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</si>
  <si>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</si>
  <si>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</si>
  <si>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</si>
  <si>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</si>
  <si>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</si>
  <si>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</si>
  <si>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</si>
  <si>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</si>
  <si>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</si>
  <si>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</si>
  <si>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</si>
  <si>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</si>
  <si>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</si>
  <si>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</si>
  <si>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</si>
  <si>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</si>
  <si>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</si>
  <si>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</si>
  <si>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</si>
  <si>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</si>
  <si>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</si>
  <si>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</si>
  <si>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</si>
  <si>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</si>
  <si>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</si>
  <si>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</si>
  <si>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</si>
  <si>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</si>
  <si>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</si>
  <si>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</si>
  <si>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</si>
  <si>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</si>
  <si>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</si>
  <si>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</si>
  <si>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</si>
  <si>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</si>
  <si>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</si>
  <si>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</si>
  <si>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</si>
  <si>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</si>
  <si>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</si>
  <si>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</si>
  <si>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</si>
  <si>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</si>
  <si>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</si>
  <si>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</si>
  <si>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</si>
  <si>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</si>
  <si>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</si>
  <si>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</si>
  <si>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</si>
  <si>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</si>
  <si>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</si>
  <si>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</si>
  <si>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</si>
  <si>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</si>
  <si>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</si>
  <si>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</si>
  <si>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</si>
  <si>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</si>
  <si>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</si>
  <si>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</si>
  <si>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</si>
  <si>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</si>
  <si>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</si>
  <si>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</si>
  <si>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</si>
  <si>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</si>
  <si>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</si>
  <si>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</si>
  <si>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</si>
  <si>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</si>
  <si>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</si>
  <si>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</si>
  <si>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</si>
  <si>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</si>
  <si>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</si>
  <si>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</si>
  <si>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</si>
  <si>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</si>
  <si>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</si>
  <si>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</si>
  <si>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</si>
  <si>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</si>
  <si>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</si>
  <si>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</si>
  <si>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</si>
  <si>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</si>
  <si>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</si>
  <si>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</si>
  <si>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</si>
  <si>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</si>
  <si>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</si>
  <si>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</si>
  <si>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</si>
  <si>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</si>
  <si>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</si>
  <si>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</si>
  <si>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</si>
  <si>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</si>
  <si>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</si>
  <si>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</si>
  <si>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</si>
  <si>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</si>
  <si>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</si>
  <si>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</si>
  <si>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</si>
  <si>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</si>
  <si>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</si>
  <si>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</si>
  <si>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</si>
  <si>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</si>
  <si>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</si>
  <si>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</si>
  <si>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</si>
  <si>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</si>
  <si>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</si>
  <si>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</si>
  <si>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</si>
  <si>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</si>
  <si>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</si>
  <si>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</si>
  <si>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</si>
  <si>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</si>
  <si>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</si>
  <si>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</si>
  <si>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</si>
  <si>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</si>
  <si>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</si>
  <si>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</si>
  <si>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</si>
  <si>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</si>
  <si>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</si>
  <si>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</si>
  <si>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</si>
  <si>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</si>
  <si>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</si>
  <si>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</si>
  <si>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</si>
  <si>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</si>
  <si>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</si>
  <si>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</si>
  <si>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</si>
  <si>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</si>
  <si>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</si>
  <si>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</si>
  <si>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</si>
  <si>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</si>
  <si>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</si>
  <si>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</si>
  <si>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</si>
  <si>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</si>
  <si>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</si>
  <si>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</si>
  <si>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</si>
  <si>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</si>
  <si>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</si>
  <si>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</si>
  <si>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</si>
  <si>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</si>
  <si>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</si>
  <si>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</si>
  <si>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</si>
  <si>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</si>
  <si>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</si>
  <si>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</si>
  <si>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</si>
  <si>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</si>
  <si>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</si>
  <si>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</si>
  <si>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</si>
  <si>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</si>
  <si>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</si>
  <si>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</si>
  <si>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</si>
  <si>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</si>
  <si>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</si>
  <si>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</si>
  <si>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</si>
  <si>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</si>
  <si>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</si>
  <si>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</si>
  <si>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</si>
  <si>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</si>
  <si>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</si>
  <si>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</si>
  <si>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</si>
  <si>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</si>
  <si>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</si>
  <si>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</si>
  <si>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</si>
  <si>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</si>
  <si>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</si>
  <si>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</si>
  <si>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</si>
  <si>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</si>
  <si>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</si>
  <si>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</si>
  <si>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</si>
  <si>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</si>
  <si>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</si>
  <si>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</si>
  <si>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</si>
  <si>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</si>
  <si>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</si>
  <si>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</si>
  <si>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</si>
  <si>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</si>
  <si>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</si>
  <si>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</si>
  <si>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</si>
  <si>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</si>
  <si>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</si>
  <si>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</si>
  <si>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</si>
  <si>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</si>
  <si>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</si>
  <si>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</si>
  <si>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</si>
  <si>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</si>
  <si>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</si>
  <si>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</si>
  <si>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</si>
  <si>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</si>
  <si>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</si>
  <si>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</si>
  <si>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</si>
  <si>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</si>
  <si>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</si>
  <si>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</si>
  <si>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</si>
  <si>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</si>
  <si>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</si>
  <si>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</si>
  <si>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</si>
  <si>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</si>
  <si>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</si>
  <si>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</si>
  <si>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</si>
  <si>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</si>
  <si>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</si>
  <si>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</si>
  <si>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</si>
  <si>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</si>
  <si>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</si>
  <si>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</si>
  <si>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</si>
  <si>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</si>
  <si>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</si>
  <si>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</si>
  <si>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</si>
  <si>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</si>
  <si>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</si>
  <si>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</si>
  <si>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</si>
  <si>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</si>
  <si>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</si>
  <si>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</si>
  <si>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</si>
  <si>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</si>
  <si>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</si>
  <si>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</si>
  <si>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</si>
  <si>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</si>
  <si>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</si>
  <si>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</si>
  <si>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</si>
  <si>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</si>
  <si>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</si>
  <si>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</si>
  <si>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</si>
  <si>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</si>
  <si>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</si>
  <si>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</si>
  <si>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</si>
  <si>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</si>
  <si>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</si>
  <si>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</si>
  <si>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</si>
  <si>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</si>
  <si>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</si>
  <si>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</si>
  <si>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</si>
  <si>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</si>
  <si>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</si>
  <si>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</si>
  <si>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</si>
  <si>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</si>
  <si>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</si>
  <si>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</si>
  <si>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</si>
  <si>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</si>
  <si>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</si>
  <si>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</si>
  <si>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</si>
  <si>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</si>
  <si>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</si>
  <si>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</si>
  <si>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</si>
  <si>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</si>
  <si>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</si>
  <si>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</si>
  <si>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</si>
  <si>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</si>
  <si>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</si>
  <si>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</si>
  <si>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</si>
  <si>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</si>
  <si>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</si>
  <si>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</si>
  <si>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</si>
  <si>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</si>
  <si>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</si>
  <si>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</si>
  <si>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</si>
  <si>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</si>
  <si>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</si>
  <si>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</si>
  <si>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</si>
  <si>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</si>
  <si>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</si>
  <si>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</si>
  <si>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</si>
  <si>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</si>
  <si>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</si>
  <si>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</si>
  <si>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</si>
  <si>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</si>
  <si>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</si>
  <si>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</si>
  <si>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</si>
  <si>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</si>
  <si>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</si>
  <si>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</si>
  <si>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</si>
  <si>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</si>
  <si>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</si>
  <si>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</si>
  <si>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</si>
  <si>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</si>
  <si>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</si>
  <si>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</si>
  <si>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</si>
  <si>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</si>
  <si>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</si>
  <si>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</si>
  <si>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</si>
  <si>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</si>
  <si>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</si>
  <si>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</si>
  <si>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</si>
  <si>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</si>
  <si>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</si>
  <si>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</si>
  <si>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</si>
  <si>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</si>
  <si>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</si>
  <si>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</si>
  <si>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</si>
  <si>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</si>
  <si>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</si>
  <si>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</si>
  <si>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</si>
  <si>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</si>
  <si>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</si>
  <si>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</si>
  <si>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</si>
  <si>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</si>
  <si>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</si>
  <si>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</si>
  <si>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</si>
  <si>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</si>
  <si>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</si>
  <si>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</si>
  <si>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</si>
  <si>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</si>
  <si>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</si>
  <si>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</si>
  <si>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</si>
  <si>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</si>
  <si>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</si>
  <si>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</si>
  <si>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</si>
  <si>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</si>
  <si>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</si>
  <si>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</si>
  <si>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</si>
  <si>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</si>
  <si>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</si>
  <si>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</si>
  <si>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</si>
  <si>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</si>
  <si>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</si>
  <si>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</si>
  <si>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</si>
  <si>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</si>
  <si>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</si>
  <si>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</si>
  <si>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</si>
  <si>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</si>
  <si>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</si>
  <si>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</si>
  <si>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</si>
  <si>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</si>
  <si>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</si>
  <si>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</si>
  <si>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</si>
  <si>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</si>
  <si>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</si>
  <si>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</si>
  <si>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</si>
  <si>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</si>
  <si>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</si>
  <si>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</si>
  <si>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</si>
  <si>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</si>
  <si>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</si>
  <si>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</si>
  <si>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</si>
  <si>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</si>
  <si>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</si>
  <si>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</si>
  <si>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</si>
  <si>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</si>
  <si>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</si>
  <si>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</si>
  <si>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</si>
  <si>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</si>
  <si>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</si>
  <si>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</si>
  <si>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</si>
  <si>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</si>
  <si>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</si>
  <si>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</si>
  <si>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</si>
  <si>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</si>
  <si>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</si>
  <si>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</si>
  <si>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</si>
  <si>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</si>
  <si>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</si>
  <si>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</si>
  <si>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</si>
  <si>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</si>
  <si>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</si>
  <si>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</si>
  <si>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</si>
  <si>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</si>
  <si>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</si>
  <si>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</si>
  <si>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</si>
  <si>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</si>
  <si>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</si>
  <si>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</si>
  <si>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</si>
  <si>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</si>
  <si>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</si>
  <si>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</si>
  <si>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</si>
  <si>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</si>
  <si>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</si>
  <si>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</si>
  <si>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</si>
  <si>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</si>
  <si>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</si>
  <si>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</si>
  <si>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</si>
  <si>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</si>
  <si>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</si>
  <si>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</si>
  <si>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</si>
  <si>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</si>
  <si>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</si>
  <si>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</si>
  <si>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</si>
  <si>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</si>
  <si>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</si>
  <si>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</si>
  <si>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</si>
  <si>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</si>
  <si>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</si>
  <si>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</si>
  <si>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</si>
  <si>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</si>
  <si>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</si>
  <si>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</si>
  <si>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</si>
  <si>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</si>
  <si>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</si>
  <si>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</si>
  <si>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</si>
  <si>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</si>
  <si>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</si>
  <si>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</si>
  <si>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</si>
  <si>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</si>
  <si>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</si>
  <si>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</si>
  <si>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</si>
  <si>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</si>
  <si>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</si>
  <si>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</si>
  <si>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</si>
  <si>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</si>
  <si>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</si>
  <si>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</si>
  <si>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</si>
  <si>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</si>
  <si>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</si>
  <si>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</si>
  <si>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</si>
  <si>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</si>
  <si>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</si>
  <si>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</si>
  <si>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</si>
  <si>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</si>
  <si>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</si>
  <si>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</si>
  <si>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</si>
  <si>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</si>
  <si>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</si>
  <si>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</si>
  <si>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</si>
  <si>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</si>
  <si>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</si>
  <si>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</si>
  <si>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</si>
  <si>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</si>
  <si>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</si>
  <si>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</si>
  <si>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</si>
  <si>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</si>
  <si>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</si>
  <si>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</si>
  <si>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</si>
  <si>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</si>
  <si>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</si>
  <si>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</si>
  <si>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</si>
  <si>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</si>
  <si>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</si>
  <si>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</si>
  <si>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</si>
  <si>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</si>
  <si>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</si>
  <si>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</si>
  <si>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</si>
  <si>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</si>
  <si>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</si>
  <si>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</si>
  <si>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</si>
  <si>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</si>
  <si>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</si>
  <si>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</si>
  <si>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</si>
  <si>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</si>
  <si>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</si>
  <si>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</si>
  <si>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</si>
  <si>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</si>
  <si>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</si>
  <si>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</si>
  <si>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</si>
  <si>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</si>
  <si>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</si>
  <si>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</si>
  <si>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</si>
  <si>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</si>
  <si>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</si>
  <si>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</si>
  <si>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</si>
  <si>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</si>
  <si>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</si>
  <si>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</si>
  <si>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</si>
  <si>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</si>
  <si>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</si>
  <si>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</si>
  <si>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</si>
  <si>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</si>
  <si>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</si>
  <si>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</si>
  <si>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</si>
  <si>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</si>
  <si>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</si>
  <si>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</si>
  <si>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</si>
  <si>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</si>
  <si>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</si>
  <si>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</si>
  <si>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</si>
  <si>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</si>
  <si>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</si>
  <si>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</si>
  <si>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</si>
  <si>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</si>
  <si>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</si>
  <si>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</si>
  <si>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</si>
  <si>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</si>
  <si>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</si>
  <si>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</si>
  <si>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</si>
  <si>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</si>
  <si>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</si>
  <si>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</si>
  <si>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</si>
  <si>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</si>
  <si>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</si>
  <si>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</si>
  <si>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</si>
  <si>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</si>
  <si>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</si>
  <si>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</si>
  <si>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</si>
  <si>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</si>
  <si>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</si>
  <si>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</si>
  <si>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</si>
  <si>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</si>
  <si>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</si>
  <si>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</si>
  <si>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</si>
  <si>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</si>
  <si>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</si>
  <si>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</si>
  <si>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</si>
  <si>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</si>
  <si>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</si>
  <si>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</si>
  <si>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</si>
  <si>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</si>
  <si>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</si>
  <si>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</si>
  <si>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</si>
  <si>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</si>
  <si>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</si>
  <si>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</si>
  <si>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</si>
  <si>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</si>
  <si>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</si>
  <si>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</si>
  <si>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</si>
  <si>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</si>
  <si>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</si>
  <si>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</si>
  <si>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</si>
  <si>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</si>
  <si>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</si>
  <si>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</si>
  <si>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</si>
  <si>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</si>
  <si>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</si>
  <si>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</si>
  <si>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</si>
  <si>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</si>
  <si>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</si>
  <si>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</si>
  <si>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</si>
  <si>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</si>
  <si>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</si>
  <si>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</si>
  <si>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</si>
  <si>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</si>
  <si>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</si>
  <si>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</si>
  <si>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</si>
  <si>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</si>
  <si>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</si>
  <si>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</si>
  <si>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</si>
  <si>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</si>
  <si>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</si>
  <si>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</si>
  <si>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</si>
  <si>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</si>
  <si>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</si>
  <si>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</si>
  <si>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</si>
  <si>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</si>
  <si>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</si>
  <si>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</si>
  <si>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</si>
  <si>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</si>
  <si>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</si>
  <si>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</si>
  <si>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</si>
  <si>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</si>
  <si>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</si>
  <si>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</si>
  <si>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</si>
  <si>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</si>
  <si>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</si>
  <si>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</si>
  <si>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</si>
  <si>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</si>
  <si>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</si>
  <si>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</si>
  <si>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</si>
  <si>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</si>
  <si>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</si>
  <si>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</si>
  <si>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</si>
  <si>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</si>
  <si>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</si>
  <si>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</si>
  <si>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</si>
  <si>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</si>
  <si>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</si>
  <si>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</si>
  <si>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</si>
  <si>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</si>
  <si>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</si>
  <si>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</si>
  <si>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</si>
  <si>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</si>
  <si>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</si>
  <si>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</si>
  <si>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</si>
  <si>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</si>
  <si>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</si>
  <si>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</si>
  <si>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</si>
  <si>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</si>
  <si>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</si>
  <si>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</si>
  <si>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</si>
  <si>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</si>
  <si>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</si>
  <si>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</si>
  <si>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</si>
  <si>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</si>
  <si>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</si>
  <si>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</si>
  <si>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</si>
  <si>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</si>
  <si>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</si>
  <si>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</si>
  <si>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</si>
  <si>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</si>
  <si>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</si>
  <si>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</si>
  <si>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</si>
  <si>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</si>
  <si>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</si>
  <si>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</si>
  <si>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</si>
  <si>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</si>
  <si>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</si>
  <si>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</si>
  <si>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</si>
  <si>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</si>
  <si>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</si>
  <si>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</si>
  <si>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</si>
  <si>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</si>
  <si>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</si>
  <si>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</si>
  <si>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</si>
  <si>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</si>
  <si>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</si>
  <si>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</si>
  <si>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</si>
  <si>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</si>
  <si>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</si>
  <si>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</si>
  <si>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</si>
  <si>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</si>
  <si>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</si>
  <si>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</si>
  <si>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</si>
  <si>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</si>
  <si>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</si>
  <si>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</si>
  <si>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</si>
  <si>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</si>
  <si>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</si>
  <si>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</si>
  <si>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</si>
  <si>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</si>
  <si>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</si>
  <si>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</si>
  <si>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</si>
  <si>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</si>
  <si>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</si>
  <si>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</si>
  <si>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</si>
  <si>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</si>
  <si>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</si>
  <si>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</si>
  <si>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</si>
  <si>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</si>
  <si>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</si>
  <si>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</si>
  <si>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</si>
  <si>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</si>
  <si>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</si>
  <si>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</si>
  <si>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</si>
  <si>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</si>
  <si>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</si>
  <si>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</si>
  <si>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</si>
  <si>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</si>
  <si>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</si>
  <si>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</si>
  <si>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</si>
  <si>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</si>
  <si>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</si>
  <si>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</si>
  <si>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</si>
  <si>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</si>
  <si>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</si>
  <si>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</si>
  <si>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</si>
  <si>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</si>
  <si>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</si>
  <si>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</si>
  <si>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</si>
  <si>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</si>
  <si>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</si>
  <si>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</si>
  <si>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</si>
  <si>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</si>
  <si>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</si>
  <si>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</si>
  <si>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</si>
  <si>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</si>
  <si>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</si>
  <si>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</si>
  <si>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</si>
  <si>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</si>
  <si>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</si>
  <si>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</si>
  <si>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</si>
  <si>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</si>
  <si>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</si>
  <si>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</si>
  <si>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</si>
  <si>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</si>
  <si>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</si>
  <si>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</si>
  <si>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</si>
  <si>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</si>
  <si>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</si>
  <si>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</si>
  <si>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</si>
  <si>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</si>
  <si>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</si>
  <si>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</si>
  <si>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</si>
  <si>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</si>
  <si>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</si>
  <si>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</si>
  <si>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</si>
  <si>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</si>
  <si>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</si>
  <si>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</si>
  <si>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</si>
  <si>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</si>
  <si>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</si>
  <si>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</si>
  <si>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</si>
  <si>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</si>
  <si>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</si>
  <si>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</si>
  <si>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</si>
  <si>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</si>
  <si>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</si>
  <si>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</si>
  <si>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</si>
  <si>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</si>
  <si>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</si>
  <si>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</si>
  <si>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</si>
  <si>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</si>
  <si>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</si>
  <si>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</si>
  <si>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</si>
  <si>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</si>
  <si>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</si>
  <si>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</si>
  <si>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</si>
  <si>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</si>
  <si>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</si>
  <si>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</si>
  <si>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</si>
  <si>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</si>
  <si>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</si>
  <si>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</si>
  <si>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</si>
  <si>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</si>
  <si>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</si>
  <si>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</si>
  <si>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</si>
  <si>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</si>
  <si>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</si>
  <si>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</si>
  <si>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</si>
  <si>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</si>
  <si>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</si>
  <si>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</si>
  <si>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</si>
  <si>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</si>
  <si>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</si>
  <si>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</si>
  <si>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</si>
  <si>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</si>
  <si>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</si>
  <si>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</si>
  <si>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</si>
  <si>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</si>
  <si>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</si>
  <si>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</si>
  <si>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</si>
  <si>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</si>
  <si>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</si>
  <si>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</si>
  <si>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</si>
  <si>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</si>
  <si>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</si>
  <si>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</si>
  <si>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</si>
  <si>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</si>
  <si>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</si>
  <si>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</si>
  <si>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</si>
  <si>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</si>
  <si>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</si>
  <si>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</si>
  <si>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</si>
  <si>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</si>
  <si>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</si>
  <si>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</si>
  <si>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</si>
  <si>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</si>
  <si>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</si>
  <si>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</si>
  <si>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</si>
  <si>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</si>
  <si>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</si>
  <si>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</si>
  <si>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</si>
  <si>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</si>
  <si>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</si>
  <si>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</si>
  <si>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</si>
  <si>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</si>
  <si>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</si>
  <si>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</si>
  <si>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</si>
  <si>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</si>
  <si>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</si>
  <si>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</si>
  <si>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</si>
  <si>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</si>
  <si>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</si>
  <si>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</si>
  <si>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</si>
  <si>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</si>
  <si>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</si>
  <si>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</si>
  <si>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</si>
  <si>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</si>
  <si>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</si>
  <si>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</si>
  <si>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</si>
  <si>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</si>
  <si>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</si>
  <si>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</si>
  <si>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</si>
  <si>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</si>
  <si>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</si>
  <si>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</si>
  <si>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</si>
  <si>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</si>
  <si>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</si>
  <si>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</si>
  <si>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</si>
  <si>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</si>
  <si>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</si>
  <si>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</si>
  <si>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</si>
  <si>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</si>
  <si>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</si>
  <si>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</si>
  <si>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</si>
  <si>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</si>
  <si>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</si>
  <si>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</si>
  <si>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</si>
  <si>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</si>
  <si>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</si>
  <si>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</si>
  <si>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</si>
  <si>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</si>
  <si>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</si>
  <si>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</si>
  <si>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</si>
  <si>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</si>
  <si>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</si>
  <si>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</si>
  <si>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</si>
  <si>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</si>
  <si>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</si>
  <si>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</si>
  <si>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</si>
  <si>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</si>
  <si>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</si>
  <si>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</si>
  <si>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</si>
  <si>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</si>
  <si>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</si>
  <si>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</si>
  <si>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</si>
  <si>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</si>
  <si>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</si>
  <si>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</si>
  <si>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</si>
  <si>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</si>
  <si>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</si>
  <si>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</si>
  <si>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</si>
  <si>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</si>
  <si>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</si>
  <si>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</si>
  <si>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</si>
  <si>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</si>
  <si>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</si>
  <si>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</si>
  <si>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</si>
  <si>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</si>
  <si>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</si>
  <si>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</si>
  <si>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</si>
  <si>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</si>
  <si>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</si>
  <si>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</si>
  <si>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</si>
  <si>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</si>
  <si>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</si>
  <si>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</si>
  <si>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</si>
  <si>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</si>
  <si>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</si>
  <si>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</si>
  <si>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</si>
  <si>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</si>
  <si>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</si>
  <si>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</si>
  <si>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</si>
  <si>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</si>
  <si>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</si>
  <si>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</si>
  <si>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</si>
  <si>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</si>
  <si>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</si>
  <si>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</si>
  <si>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</si>
  <si>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</si>
  <si>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</si>
  <si>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</si>
  <si>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</si>
  <si>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</si>
  <si>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</si>
  <si>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</si>
  <si>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</si>
  <si>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</si>
  <si>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</si>
  <si>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</si>
  <si>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</si>
  <si>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</si>
  <si>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</si>
  <si>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</si>
  <si>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</si>
  <si>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</si>
  <si>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</si>
  <si>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</si>
  <si>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</si>
  <si>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</si>
  <si>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</si>
  <si>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</si>
  <si>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</si>
  <si>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</si>
  <si>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</si>
  <si>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</si>
  <si>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</si>
  <si>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</si>
  <si>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</si>
  <si>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</si>
  <si>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</si>
  <si>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</si>
  <si>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</si>
  <si>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</si>
  <si>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</si>
  <si>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</si>
  <si>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</si>
  <si>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</si>
  <si>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</si>
  <si>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</si>
  <si>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</si>
  <si>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</si>
  <si>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</si>
  <si>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</si>
  <si>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</si>
  <si>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</si>
  <si>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</si>
  <si>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</si>
  <si>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</si>
  <si>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</si>
  <si>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</si>
  <si>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</si>
  <si>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</si>
  <si>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</si>
  <si>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</si>
  <si>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</si>
  <si>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</si>
  <si>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</si>
  <si>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</si>
  <si>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</si>
  <si>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</si>
  <si>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</si>
  <si>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</si>
  <si>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</si>
  <si>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</si>
  <si>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</si>
  <si>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</si>
  <si>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</si>
  <si>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</si>
  <si>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</si>
  <si>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</si>
  <si>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</si>
  <si>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</si>
  <si>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</si>
  <si>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</si>
  <si>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</si>
  <si>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</si>
  <si>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</si>
  <si>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</si>
  <si>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</si>
  <si>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</si>
  <si>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</si>
  <si>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</si>
  <si>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</si>
  <si>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</si>
  <si>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</si>
  <si>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</si>
  <si>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</si>
  <si>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</si>
  <si>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</si>
  <si>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</si>
  <si>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</si>
  <si>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</si>
  <si>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</si>
  <si>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</si>
  <si>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</si>
  <si>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</si>
  <si>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</si>
  <si>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</si>
  <si>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</si>
  <si>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</si>
  <si>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</si>
  <si>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</si>
  <si>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</si>
  <si>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</si>
  <si>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</si>
  <si>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</si>
  <si>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</si>
  <si>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</si>
  <si>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</si>
  <si>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</si>
  <si>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</si>
  <si>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</si>
  <si>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</si>
  <si>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</si>
  <si>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</si>
  <si>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</si>
  <si>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</si>
  <si>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</si>
  <si>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</si>
  <si>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</si>
  <si>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</si>
  <si>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</si>
  <si>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</si>
  <si>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</si>
  <si>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</si>
  <si>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</si>
  <si>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</si>
  <si>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</si>
  <si>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</si>
  <si>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</si>
  <si>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</si>
  <si>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</si>
  <si>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</si>
  <si>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</si>
  <si>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</si>
  <si>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</si>
  <si>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</si>
  <si>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</si>
  <si>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</si>
  <si>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</si>
  <si>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</si>
  <si>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</si>
  <si>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</si>
  <si>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</si>
  <si>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</si>
  <si>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</si>
  <si>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</si>
  <si>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</si>
  <si>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</si>
  <si>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</si>
  <si>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</si>
  <si>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</si>
  <si>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</si>
  <si>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</si>
  <si>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</si>
  <si>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</si>
  <si>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</si>
  <si>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</si>
  <si>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</si>
  <si>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</si>
  <si>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</si>
  <si>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</si>
  <si>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</si>
  <si>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</si>
  <si>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</si>
  <si>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</si>
  <si>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</si>
  <si>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</si>
  <si>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</si>
  <si>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</si>
  <si>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</si>
  <si>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</si>
  <si>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</si>
  <si>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</si>
  <si>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</si>
  <si>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</si>
  <si>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</si>
  <si>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</si>
  <si>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</si>
  <si>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</si>
  <si>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</si>
  <si>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</si>
  <si>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</si>
  <si>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</si>
  <si>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</si>
  <si>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</si>
  <si>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</si>
  <si>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</si>
  <si>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</si>
  <si>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</si>
  <si>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</si>
  <si>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</si>
  <si>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</si>
  <si>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</si>
  <si>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</si>
  <si>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</si>
  <si>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</si>
  <si>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</si>
  <si>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</si>
  <si>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</si>
  <si>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</si>
  <si>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</si>
  <si>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</si>
  <si>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</si>
  <si>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</si>
  <si>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</si>
  <si>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</si>
  <si>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</si>
  <si>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</si>
  <si>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</si>
  <si>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</si>
  <si>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</si>
  <si>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</si>
  <si>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</si>
  <si>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</si>
  <si>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</si>
  <si>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</si>
  <si>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</si>
  <si>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</si>
  <si>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</si>
  <si>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</si>
  <si>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</si>
  <si>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</si>
  <si>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</si>
  <si>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</si>
  <si>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</si>
  <si>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</si>
  <si>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</si>
  <si>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</si>
  <si>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</si>
  <si>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</si>
  <si>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</si>
  <si>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</si>
  <si>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</si>
  <si>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</si>
  <si>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</si>
  <si>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</si>
  <si>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</si>
  <si>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</si>
  <si>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</si>
  <si>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</si>
  <si>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</si>
  <si>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</si>
  <si>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</si>
  <si>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</si>
  <si>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</si>
  <si>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</si>
  <si>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</si>
  <si>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</si>
  <si>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</si>
  <si>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</si>
  <si>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</si>
  <si>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</si>
  <si>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</si>
  <si>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</si>
  <si>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</si>
  <si>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</si>
  <si>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</si>
  <si>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</si>
  <si>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</si>
  <si>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</si>
  <si>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</si>
  <si>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</si>
  <si>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</si>
  <si>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</si>
  <si>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</si>
  <si>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</si>
  <si>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</si>
  <si>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</si>
  <si>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</si>
  <si>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</si>
  <si>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</si>
  <si>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</si>
  <si>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</si>
  <si>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</si>
  <si>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</si>
  <si>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</si>
  <si>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</si>
  <si>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</si>
  <si>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</si>
  <si>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</si>
  <si>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</si>
  <si>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</si>
  <si>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</si>
  <si>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</si>
  <si>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</si>
  <si>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</si>
  <si>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</si>
  <si>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</si>
  <si>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</si>
  <si>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</si>
  <si>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</si>
  <si>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</si>
  <si>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</si>
  <si>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</si>
  <si>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</si>
  <si>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</si>
  <si>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</si>
  <si>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</si>
  <si>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</si>
  <si>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</si>
  <si>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</si>
  <si>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</si>
  <si>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</si>
  <si>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</si>
  <si>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</si>
  <si>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</si>
  <si>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</si>
  <si>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</si>
  <si>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</si>
  <si>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</si>
  <si>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</si>
  <si>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</si>
  <si>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</si>
  <si>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</si>
  <si>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</si>
  <si>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</si>
  <si>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</si>
  <si>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</si>
  <si>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</si>
  <si>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</si>
  <si>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</si>
  <si>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</si>
  <si>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</si>
  <si>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</si>
  <si>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</si>
  <si>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</si>
  <si>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</si>
  <si>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</si>
  <si>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</si>
  <si>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</si>
  <si>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</si>
  <si>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</si>
  <si>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</si>
  <si>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</si>
  <si>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</si>
  <si>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</si>
  <si>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</si>
  <si>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</si>
  <si>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</si>
  <si>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</si>
  <si>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</si>
  <si>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</si>
  <si>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</si>
  <si>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</si>
  <si>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</si>
  <si>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</si>
  <si>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</si>
  <si>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</si>
  <si>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</si>
  <si>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</si>
  <si>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</si>
  <si>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</si>
  <si>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</si>
  <si>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</si>
  <si>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</si>
  <si>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</si>
  <si>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</si>
  <si>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</si>
  <si>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</si>
  <si>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</si>
  <si>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</si>
  <si>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</si>
  <si>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</si>
  <si>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</si>
  <si>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</si>
  <si>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</si>
  <si>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</si>
  <si>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</si>
  <si>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</si>
  <si>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</si>
  <si>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</si>
  <si>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</si>
  <si>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</si>
  <si>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</si>
  <si>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</si>
  <si>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</si>
  <si>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</si>
  <si>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</si>
  <si>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</si>
  <si>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</si>
  <si>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</si>
  <si>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</si>
  <si>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</si>
  <si>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</si>
  <si>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</si>
  <si>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</si>
  <si>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</si>
  <si>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</si>
  <si>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</si>
  <si>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</si>
  <si>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</si>
  <si>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</si>
  <si>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</si>
  <si>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</si>
  <si>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</si>
  <si>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</si>
  <si>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</si>
  <si>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</si>
  <si>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</si>
  <si>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</si>
  <si>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</si>
  <si>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</si>
  <si>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</si>
  <si>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</si>
  <si>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</si>
  <si>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</si>
  <si>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</si>
  <si>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</si>
  <si>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</si>
  <si>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</si>
  <si>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</si>
  <si>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</si>
  <si>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</si>
  <si>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</si>
  <si>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</si>
  <si>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</si>
  <si>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</si>
  <si>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</si>
  <si>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</si>
  <si>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</si>
  <si>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</si>
  <si>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</si>
  <si>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</si>
  <si>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</si>
  <si>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</si>
  <si>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</si>
  <si>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</si>
  <si>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</si>
  <si>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</si>
  <si>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</si>
  <si>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</si>
  <si>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</si>
  <si>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</si>
  <si>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</si>
  <si>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</si>
  <si>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</si>
  <si>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</si>
  <si>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</si>
  <si>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</si>
  <si>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</si>
  <si>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</si>
  <si>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</si>
  <si>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</si>
  <si>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</si>
  <si>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</si>
  <si>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</si>
  <si>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</si>
  <si>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</si>
  <si>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</si>
  <si>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</si>
  <si>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</si>
  <si>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</si>
  <si>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</si>
  <si>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</si>
  <si>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</si>
  <si>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</si>
  <si>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</si>
  <si>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</si>
  <si>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</si>
  <si>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</si>
  <si>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</si>
  <si>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</si>
  <si>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</si>
  <si>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</si>
  <si>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</si>
  <si>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</si>
  <si>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</si>
  <si>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</si>
  <si>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</si>
  <si>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</si>
  <si>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</si>
  <si>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</si>
  <si>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</si>
  <si>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</si>
  <si>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</si>
  <si>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</si>
  <si>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</si>
  <si>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</si>
  <si>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</si>
  <si>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</si>
  <si>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</si>
  <si>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</si>
  <si>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</si>
  <si>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</si>
  <si>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</si>
  <si>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</si>
  <si>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</si>
  <si>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</si>
  <si>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</si>
  <si>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</si>
  <si>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</si>
  <si>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</si>
  <si>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</si>
  <si>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</si>
  <si>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</si>
  <si>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</si>
  <si>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</si>
  <si>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</si>
  <si>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</si>
  <si>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</si>
  <si>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</si>
  <si>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</si>
  <si>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</si>
  <si>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</si>
  <si>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</si>
  <si>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</si>
  <si>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</si>
  <si>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</si>
  <si>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</si>
  <si>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</si>
  <si>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</si>
  <si>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</si>
  <si>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</si>
  <si>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</si>
  <si>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</si>
  <si>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</si>
  <si>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</si>
  <si>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</si>
  <si>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</si>
  <si>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</si>
  <si>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</si>
  <si>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</si>
  <si>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</si>
  <si>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</si>
  <si>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</si>
  <si>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</si>
  <si>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</si>
  <si>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</si>
  <si>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</si>
  <si>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</si>
  <si>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</si>
  <si>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</si>
  <si>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</si>
  <si>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</si>
  <si>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</si>
  <si>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</si>
  <si>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</si>
  <si>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</si>
  <si>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</si>
  <si>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</si>
  <si>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</si>
  <si>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</si>
  <si>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</si>
  <si>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</si>
  <si>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</si>
  <si>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</si>
  <si>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</si>
  <si>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</si>
  <si>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</si>
  <si>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</si>
  <si>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</si>
  <si>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</si>
  <si>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</si>
  <si>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</si>
  <si>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</si>
  <si>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</si>
  <si>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</si>
  <si>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</si>
  <si>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</si>
  <si>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</si>
  <si>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</si>
  <si>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</si>
  <si>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</si>
  <si>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</si>
  <si>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</si>
  <si>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</si>
  <si>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</si>
  <si>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</si>
  <si>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</si>
  <si>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</si>
  <si>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</si>
  <si>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</si>
  <si>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</si>
  <si>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</si>
  <si>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</si>
  <si>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</si>
  <si>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</si>
  <si>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</si>
  <si>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</si>
  <si>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</si>
  <si>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</si>
  <si>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</si>
  <si>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</si>
  <si>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</si>
  <si>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</si>
  <si>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</si>
  <si>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</si>
  <si>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</si>
  <si>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</si>
  <si>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</si>
  <si>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</si>
  <si>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</si>
  <si>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</si>
  <si>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</si>
  <si>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</si>
  <si>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</si>
  <si>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</si>
  <si>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</si>
  <si>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</si>
  <si>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</si>
  <si>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</si>
  <si>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</si>
  <si>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</si>
  <si>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</si>
  <si>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</si>
  <si>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</si>
  <si>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</si>
  <si>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</si>
  <si>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</si>
  <si>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</si>
  <si>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</si>
  <si>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</si>
  <si>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</si>
  <si>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</si>
  <si>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</si>
  <si>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</si>
  <si>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</si>
  <si>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</si>
  <si>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</si>
  <si>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</si>
  <si>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</si>
  <si>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</si>
  <si>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</si>
  <si>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</si>
  <si>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</si>
  <si>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</si>
  <si>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</si>
  <si>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</si>
  <si>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</si>
  <si>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</si>
  <si>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</si>
  <si>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</si>
  <si>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</si>
  <si>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</si>
  <si>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</si>
  <si>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</si>
  <si>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</si>
  <si>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</si>
  <si>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</si>
  <si>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</si>
  <si>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</si>
  <si>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</si>
  <si>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</si>
  <si>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</si>
  <si>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</si>
  <si>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</si>
  <si>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</si>
  <si>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</si>
  <si>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</si>
  <si>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</si>
  <si>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</si>
  <si>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</si>
  <si>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</si>
  <si>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</si>
  <si>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</si>
  <si>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</si>
  <si>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</si>
  <si>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</si>
  <si>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</si>
  <si>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</si>
  <si>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</si>
  <si>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</si>
  <si>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</si>
  <si>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</si>
  <si>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</si>
  <si>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</si>
  <si>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</si>
  <si>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</si>
  <si>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</si>
  <si>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</si>
  <si>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</si>
  <si>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</si>
  <si>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</si>
  <si>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</si>
  <si>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</si>
  <si>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</si>
  <si>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</si>
  <si>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</si>
  <si>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</si>
  <si>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</si>
  <si>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</si>
  <si>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</si>
  <si>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</si>
  <si>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</si>
  <si>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</si>
  <si>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</si>
  <si>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</si>
  <si>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</si>
  <si>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</si>
  <si>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</si>
  <si>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</si>
  <si>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</si>
  <si>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</si>
  <si>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</si>
  <si>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</si>
  <si>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</si>
  <si>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</si>
  <si>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</si>
  <si>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</si>
  <si>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</si>
  <si>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</si>
  <si>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</si>
  <si>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</si>
  <si>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</si>
  <si>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</si>
  <si>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</si>
  <si>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</si>
  <si>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</si>
  <si>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</si>
  <si>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</si>
  <si>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</si>
  <si>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</si>
  <si>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</si>
  <si>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</si>
  <si>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</si>
  <si>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</si>
  <si>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</si>
  <si>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</si>
  <si>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</si>
  <si>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</si>
  <si>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</si>
  <si>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</si>
  <si>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</si>
  <si>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</si>
  <si>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</si>
  <si>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</si>
  <si>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</si>
  <si>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</si>
  <si>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</si>
  <si>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</si>
  <si>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</si>
  <si>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</si>
  <si>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</si>
  <si>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</si>
  <si>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</si>
  <si>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</si>
  <si>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</si>
  <si>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</si>
  <si>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</si>
  <si>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</si>
  <si>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</si>
  <si>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</si>
  <si>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</si>
  <si>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</si>
  <si>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</si>
  <si>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</si>
  <si>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</si>
  <si>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</si>
  <si>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</si>
  <si>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</si>
  <si>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</si>
  <si>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</si>
  <si>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</si>
  <si>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</si>
  <si>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</si>
  <si>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</si>
  <si>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</si>
  <si>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</si>
  <si>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</si>
  <si>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</si>
  <si>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</si>
  <si>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</si>
  <si>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</si>
  <si>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</si>
  <si>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</si>
  <si>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</si>
  <si>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</si>
  <si>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</si>
  <si>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</si>
  <si>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</si>
  <si>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</si>
  <si>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</si>
  <si>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</si>
  <si>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</si>
  <si>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</si>
  <si>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</si>
  <si>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</si>
  <si>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</si>
  <si>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</si>
  <si>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</si>
  <si>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</si>
  <si>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</si>
  <si>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</si>
  <si>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</si>
  <si>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</si>
  <si>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</si>
  <si>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</si>
  <si>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</si>
  <si>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</si>
  <si>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</si>
  <si>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</si>
  <si>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</si>
  <si>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</si>
  <si>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</si>
  <si>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</si>
  <si>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</si>
  <si>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</si>
  <si>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</si>
  <si>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</si>
  <si>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</si>
  <si>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</si>
  <si>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</si>
  <si>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</si>
  <si>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</si>
  <si>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</si>
  <si>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</si>
  <si>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</si>
  <si>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</si>
  <si>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</si>
  <si>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</si>
  <si>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</si>
  <si>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</si>
  <si>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</si>
  <si>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</si>
  <si>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</si>
  <si>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</si>
  <si>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</si>
  <si>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</si>
  <si>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</si>
  <si>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</si>
  <si>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</si>
  <si>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</si>
  <si>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</si>
  <si>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</si>
  <si>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</si>
  <si>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</si>
  <si>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</si>
  <si>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</si>
  <si>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</si>
  <si>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</si>
  <si>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</si>
  <si>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</si>
  <si>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</si>
  <si>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</si>
  <si>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</si>
  <si>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</si>
  <si>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</si>
  <si>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</si>
  <si>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</si>
  <si>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</si>
  <si>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</si>
  <si>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</si>
  <si>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</si>
  <si>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</si>
  <si>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</si>
  <si>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</si>
  <si>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</si>
  <si>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</si>
  <si>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</si>
  <si>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</si>
  <si>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</si>
  <si>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</si>
  <si>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</si>
  <si>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</si>
  <si>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</si>
  <si>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</si>
  <si>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</si>
  <si>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</si>
  <si>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</si>
  <si>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</si>
  <si>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</si>
  <si>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</si>
  <si>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</si>
  <si>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</si>
  <si>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</si>
  <si>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</si>
  <si>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</si>
  <si>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</si>
  <si>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</si>
  <si>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</si>
  <si>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</si>
  <si>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</si>
  <si>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</si>
  <si>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</si>
  <si>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</si>
  <si>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</si>
  <si>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</si>
  <si>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</si>
  <si>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</si>
  <si>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</si>
  <si>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</si>
  <si>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</si>
  <si>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</si>
  <si>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</si>
  <si>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</si>
  <si>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</si>
  <si>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</si>
  <si>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</si>
  <si>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</si>
  <si>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</si>
  <si>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</si>
  <si>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</si>
  <si>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</si>
  <si>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</si>
  <si>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</si>
  <si>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</si>
  <si>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</si>
  <si>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</si>
  <si>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</si>
  <si>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</si>
  <si>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</si>
  <si>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</si>
  <si>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</si>
  <si>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</si>
  <si>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</si>
  <si>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</si>
  <si>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</si>
  <si>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</si>
  <si>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</si>
  <si>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</si>
  <si>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</si>
  <si>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</si>
  <si>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</si>
  <si>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</si>
  <si>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</si>
  <si>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</si>
  <si>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</si>
  <si>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</si>
  <si>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</si>
  <si>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</si>
  <si>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</si>
  <si>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</si>
  <si>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</si>
  <si>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</si>
  <si>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</si>
  <si>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</si>
  <si>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</si>
  <si>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</si>
  <si>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</si>
  <si>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</si>
  <si>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</si>
  <si>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</si>
  <si>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</si>
  <si>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</si>
  <si>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</si>
  <si>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</si>
  <si>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</si>
  <si>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</si>
  <si>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</si>
  <si>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</si>
  <si>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</si>
  <si>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</si>
  <si>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</si>
  <si>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</si>
  <si>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</si>
  <si>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</si>
  <si>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</si>
  <si>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</si>
  <si>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</si>
  <si>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</si>
  <si>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</si>
  <si>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</si>
  <si>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</si>
  <si>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</si>
  <si>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</si>
  <si>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</si>
  <si>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</si>
  <si>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</si>
  <si>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</si>
  <si>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</si>
  <si>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</si>
  <si>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</si>
  <si>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</si>
  <si>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</si>
  <si>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</si>
  <si>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</si>
  <si>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</si>
  <si>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</si>
  <si>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</si>
  <si>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</si>
  <si>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</si>
  <si>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</si>
  <si>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</si>
  <si>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</si>
  <si>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</si>
  <si>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</si>
  <si>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</si>
  <si>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</si>
  <si>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</si>
  <si>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</si>
  <si>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</si>
  <si>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</si>
  <si>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</si>
  <si>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</si>
  <si>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</si>
  <si>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</si>
  <si>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</si>
  <si>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</si>
  <si>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</si>
  <si>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</si>
  <si>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</si>
  <si>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</si>
  <si>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</si>
  <si>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</si>
  <si>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</si>
  <si>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</si>
  <si>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</si>
  <si>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</si>
  <si>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</si>
  <si>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</si>
  <si>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</si>
  <si>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</si>
  <si>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</si>
  <si>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</si>
  <si>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</si>
  <si>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</si>
  <si>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</si>
  <si>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</si>
  <si>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</si>
  <si>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</si>
  <si>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</si>
  <si>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</si>
  <si>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</si>
  <si>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</si>
  <si>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</si>
  <si>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</si>
  <si>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</si>
  <si>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</si>
  <si>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</si>
  <si>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</si>
  <si>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</si>
  <si>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</si>
  <si>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</si>
  <si>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</si>
  <si>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</si>
  <si>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</si>
  <si>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</si>
  <si>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</si>
  <si>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</si>
  <si>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</si>
  <si>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</si>
  <si>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</si>
  <si>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</si>
  <si>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</si>
  <si>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</si>
  <si>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</si>
  <si>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</si>
  <si>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</si>
  <si>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</si>
  <si>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</si>
  <si>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</si>
  <si>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</si>
  <si>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</si>
  <si>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</si>
  <si>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</si>
  <si>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</si>
  <si>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</si>
  <si>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</si>
  <si>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</si>
  <si>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</si>
  <si>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</si>
  <si>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</si>
  <si>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</si>
  <si>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</si>
  <si>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</si>
  <si>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</si>
  <si>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</si>
  <si>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</si>
  <si>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</si>
  <si>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</si>
  <si>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</si>
  <si>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</si>
  <si>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</si>
  <si>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</si>
  <si>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</si>
  <si>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</si>
  <si>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</si>
  <si>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</si>
  <si>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</si>
  <si>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</si>
  <si>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</si>
  <si>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</si>
  <si>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</si>
  <si>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</si>
  <si>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</si>
  <si>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</si>
  <si>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</si>
  <si>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</si>
  <si>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</si>
  <si>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</si>
  <si>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</si>
  <si>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</si>
  <si>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</si>
  <si>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</si>
  <si>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</si>
  <si>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</si>
  <si>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</si>
  <si>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</si>
  <si>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</si>
  <si>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</si>
  <si>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</si>
  <si>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</si>
  <si>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</si>
  <si>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</si>
  <si>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</si>
  <si>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</si>
  <si>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</si>
  <si>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</si>
  <si>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</si>
  <si>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</si>
  <si>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</si>
  <si>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</si>
  <si>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</si>
  <si>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</si>
  <si>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</si>
  <si>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</si>
  <si>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</si>
  <si>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</si>
  <si>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</si>
  <si>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</si>
  <si>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</si>
  <si>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</si>
  <si>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</si>
  <si>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</si>
  <si>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</si>
  <si>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</si>
  <si>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</si>
  <si>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</si>
  <si>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</si>
  <si>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</si>
  <si>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</si>
  <si>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</si>
  <si>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</si>
  <si>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</si>
  <si>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</si>
  <si>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</si>
  <si>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</si>
  <si>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</si>
  <si>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</si>
  <si>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</si>
  <si>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</si>
  <si>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</si>
  <si>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</si>
  <si>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</si>
  <si>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</si>
  <si>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</si>
  <si>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</si>
  <si>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</si>
  <si>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</si>
  <si>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</si>
  <si>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</si>
  <si>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</si>
  <si>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</si>
  <si>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</si>
  <si>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</si>
  <si>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</si>
  <si>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</si>
  <si>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</si>
  <si>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</si>
  <si>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</si>
  <si>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</si>
  <si>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</si>
  <si>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</si>
  <si>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</si>
  <si>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</si>
  <si>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</si>
  <si>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</si>
  <si>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</si>
  <si>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</si>
  <si>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</si>
  <si>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</si>
  <si>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</si>
  <si>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</si>
  <si>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</si>
  <si>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</si>
  <si>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</si>
  <si>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</si>
  <si>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</si>
  <si>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</si>
  <si>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</si>
  <si>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</si>
  <si>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</si>
  <si>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</si>
  <si>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</si>
  <si>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</si>
  <si>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</si>
  <si>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</si>
  <si>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</si>
  <si>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</si>
  <si>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</si>
  <si>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</si>
  <si>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</si>
  <si>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</si>
  <si>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</si>
  <si>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</si>
  <si>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</si>
  <si>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</si>
  <si>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</si>
  <si>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</si>
  <si>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</si>
  <si>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</si>
  <si>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</si>
  <si>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</si>
  <si>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</si>
  <si>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</si>
  <si>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</si>
  <si>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</si>
  <si>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</si>
  <si>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</si>
  <si>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</si>
  <si>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</si>
  <si>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</si>
  <si>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</si>
  <si>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</si>
  <si>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</si>
  <si>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</si>
  <si>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</si>
  <si>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</si>
  <si>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</si>
  <si>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</si>
  <si>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</si>
  <si>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</si>
  <si>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</si>
  <si>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</si>
  <si>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</si>
  <si>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</si>
  <si>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</si>
  <si>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</si>
  <si>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</si>
  <si>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</si>
  <si>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</si>
  <si>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</si>
  <si>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</si>
  <si>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</si>
  <si>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</si>
  <si>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</si>
  <si>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</si>
  <si>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</si>
  <si>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</si>
  <si>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</si>
  <si>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</si>
  <si>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</si>
  <si>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</si>
  <si>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</si>
  <si>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</si>
  <si>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</si>
  <si>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</si>
  <si>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</si>
  <si>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</si>
  <si>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</si>
  <si>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</si>
  <si>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</si>
  <si>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</si>
  <si>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</si>
  <si>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</si>
  <si>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</si>
  <si>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</si>
  <si>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</si>
  <si>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</si>
  <si>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</si>
  <si>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</si>
  <si>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</si>
  <si>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</si>
  <si>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</si>
  <si>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</si>
  <si>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</si>
  <si>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</si>
  <si>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</si>
  <si>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</si>
  <si>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</si>
  <si>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</si>
  <si>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</si>
  <si>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</si>
  <si>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</si>
  <si>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</si>
  <si>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</si>
  <si>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</si>
  <si>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</si>
  <si>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</si>
  <si>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</si>
  <si>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</si>
  <si>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</si>
  <si>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</si>
  <si>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</si>
  <si>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</si>
  <si>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</si>
  <si>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</si>
  <si>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</si>
  <si>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</si>
  <si>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</si>
  <si>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</si>
  <si>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</si>
  <si>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</si>
  <si>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</si>
  <si>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</si>
  <si>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</si>
  <si>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</si>
  <si>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</si>
  <si>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</si>
  <si>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</si>
  <si>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</si>
  <si>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</si>
  <si>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</si>
  <si>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</si>
  <si>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</si>
  <si>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</si>
  <si>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</si>
  <si>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</si>
  <si>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</si>
  <si>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</si>
  <si>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</si>
  <si>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</si>
  <si>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</si>
  <si>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</si>
  <si>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</si>
  <si>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</si>
  <si>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</si>
  <si>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</si>
  <si>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</si>
  <si>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</si>
  <si>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</si>
  <si>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</si>
  <si>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</si>
  <si>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</si>
  <si>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</si>
  <si>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</si>
  <si>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</si>
  <si>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</si>
  <si>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</si>
  <si>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</si>
  <si>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</si>
  <si>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</si>
  <si>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</si>
  <si>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</si>
  <si>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</si>
  <si>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</si>
  <si>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</si>
  <si>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</si>
  <si>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</si>
  <si>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</si>
  <si>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</si>
  <si>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</si>
  <si>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</si>
  <si>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</si>
  <si>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</si>
  <si>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</si>
  <si>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</si>
  <si>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</si>
  <si>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</si>
  <si>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</si>
  <si>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</si>
  <si>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</si>
  <si>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</si>
  <si>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</si>
  <si>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</si>
  <si>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</si>
  <si>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</si>
  <si>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</si>
  <si>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</si>
  <si>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</si>
  <si>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</si>
  <si>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</si>
  <si>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</si>
  <si>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</si>
  <si>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</si>
  <si>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</si>
  <si>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</si>
  <si>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</si>
  <si>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</si>
  <si>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</si>
  <si>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</si>
  <si>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</si>
  <si>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</si>
  <si>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</si>
  <si>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</si>
  <si>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</si>
  <si>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</si>
  <si>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</si>
  <si>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</si>
  <si>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</si>
  <si>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</si>
  <si>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</si>
  <si>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</si>
  <si>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</si>
  <si>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</si>
  <si>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</si>
  <si>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</si>
  <si>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</si>
  <si>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</si>
  <si>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</si>
  <si>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</si>
  <si>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</si>
  <si>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</si>
  <si>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</si>
  <si>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</si>
  <si>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</si>
  <si>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</si>
  <si>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</si>
  <si>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</si>
  <si>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</si>
  <si>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</si>
  <si>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</si>
  <si>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</si>
  <si>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</si>
  <si>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</si>
  <si>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</si>
  <si>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</si>
  <si>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</si>
  <si>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</si>
  <si>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</si>
  <si>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</si>
  <si>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</si>
  <si>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</si>
  <si>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</si>
  <si>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</si>
  <si>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</si>
  <si>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</si>
  <si>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</si>
  <si>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</si>
  <si>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</si>
  <si>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</si>
  <si>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</si>
  <si>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</si>
  <si>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</si>
  <si>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</si>
  <si>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</si>
  <si>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</si>
  <si>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</si>
  <si>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</si>
  <si>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</si>
  <si>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</si>
  <si>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</si>
  <si>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</si>
  <si>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</si>
  <si>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</si>
  <si>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</si>
  <si>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</si>
  <si>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</si>
  <si>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</si>
  <si>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</si>
  <si>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</si>
  <si>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</si>
  <si>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</si>
  <si>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</si>
  <si>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</si>
  <si>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</si>
  <si>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</si>
  <si>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</si>
  <si>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</si>
  <si>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</si>
  <si>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</si>
  <si>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</si>
  <si>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</si>
  <si>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</si>
  <si>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</si>
  <si>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</si>
  <si>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</si>
  <si>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</si>
  <si>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</si>
  <si>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</si>
  <si>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</si>
  <si>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</si>
  <si>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</si>
  <si>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</si>
  <si>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</si>
  <si>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</si>
  <si>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</si>
  <si>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</si>
  <si>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</si>
  <si>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</si>
  <si>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</si>
  <si>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</si>
  <si>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</si>
  <si>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</si>
  <si>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</si>
  <si>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</si>
  <si>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</si>
  <si>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</si>
  <si>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</si>
  <si>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</si>
  <si>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</si>
  <si>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</si>
  <si>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</si>
  <si>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</si>
  <si>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</si>
  <si>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</si>
  <si>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</si>
  <si>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</si>
  <si>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</si>
  <si>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</si>
  <si>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</si>
  <si>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</si>
  <si>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</si>
  <si>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</si>
  <si>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</si>
  <si>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</si>
  <si>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</si>
  <si>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</si>
  <si>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</si>
  <si>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</si>
  <si>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</si>
  <si>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</si>
  <si>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</si>
  <si>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</si>
  <si>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</si>
  <si>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</si>
  <si>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</si>
  <si>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</si>
  <si>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</si>
  <si>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</si>
  <si>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</si>
  <si>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</si>
  <si>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</si>
  <si>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</si>
  <si>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</si>
  <si>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</si>
  <si>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</si>
  <si>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</si>
  <si>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</si>
  <si>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</si>
  <si>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</si>
  <si>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</si>
  <si>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</si>
  <si>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</si>
  <si>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</si>
  <si>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</si>
  <si>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</si>
  <si>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</si>
  <si>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</si>
  <si>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</si>
  <si>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</si>
  <si>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</si>
  <si>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</si>
  <si>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</si>
  <si>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</si>
  <si>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</si>
  <si>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</si>
  <si>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</si>
  <si>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</si>
  <si>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</si>
  <si>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</si>
  <si>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</si>
  <si>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</si>
  <si>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</si>
  <si>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</si>
  <si>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</si>
  <si>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</si>
  <si>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</si>
  <si>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</si>
  <si>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</si>
  <si>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</si>
  <si>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</si>
  <si>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</si>
  <si>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</si>
  <si>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</si>
  <si>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</si>
  <si>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</si>
  <si>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</si>
  <si>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</si>
  <si>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</si>
  <si>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</si>
  <si>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</si>
  <si>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</si>
  <si>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</si>
  <si>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</si>
  <si>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</si>
  <si>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</si>
  <si>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</si>
  <si>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</si>
  <si>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</si>
  <si>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</si>
  <si>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</si>
  <si>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</si>
  <si>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</si>
  <si>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</si>
  <si>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</si>
  <si>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</si>
  <si>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</si>
  <si>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</si>
  <si>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</si>
  <si>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</si>
  <si>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</si>
  <si>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</si>
  <si>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</si>
  <si>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</si>
  <si>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</si>
  <si>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</si>
  <si>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</si>
  <si>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</si>
  <si>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</si>
  <si>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</si>
  <si>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</si>
  <si>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</si>
  <si>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</si>
  <si>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</si>
  <si>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</si>
  <si>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</si>
  <si>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</si>
  <si>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</si>
  <si>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</si>
  <si>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</si>
  <si>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</si>
  <si>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</si>
  <si>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</si>
  <si>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</si>
  <si>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</si>
  <si>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</si>
  <si>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</si>
  <si>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</si>
  <si>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</si>
  <si>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</si>
  <si>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</si>
  <si>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</si>
  <si>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</si>
  <si>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</si>
  <si>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</si>
  <si>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</si>
  <si>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</si>
  <si>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</si>
  <si>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</si>
  <si>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</si>
  <si>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</si>
  <si>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</si>
  <si>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</si>
  <si>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</si>
  <si>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</si>
  <si>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</si>
  <si>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</si>
  <si>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</si>
  <si>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</si>
  <si>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</si>
  <si>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</si>
  <si>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</si>
  <si>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</si>
  <si>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</si>
  <si>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</si>
  <si>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</si>
  <si>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</si>
  <si>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</si>
  <si>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</si>
  <si>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</si>
  <si>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</si>
  <si>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</si>
  <si>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</si>
  <si>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</si>
  <si>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</si>
  <si>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</si>
  <si>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</si>
  <si>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</si>
  <si>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</si>
  <si>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</si>
  <si>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</si>
  <si>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</si>
  <si>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</si>
  <si>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</si>
  <si>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</si>
  <si>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</si>
  <si>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</si>
  <si>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</si>
  <si>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</si>
  <si>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</si>
  <si>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</si>
  <si>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</si>
  <si>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</si>
  <si>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</si>
  <si>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</si>
  <si>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</si>
  <si>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</si>
  <si>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</si>
  <si>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</si>
  <si>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</si>
  <si>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</si>
  <si>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</si>
  <si>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</si>
  <si>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</si>
  <si>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</si>
  <si>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</si>
  <si>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</si>
  <si>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</si>
  <si>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</si>
  <si>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</si>
  <si>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</si>
  <si>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</si>
  <si>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</si>
  <si>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</si>
  <si>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</si>
  <si>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</si>
  <si>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</si>
  <si>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</si>
  <si>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</si>
  <si>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</si>
  <si>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</si>
  <si>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</si>
  <si>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</si>
  <si>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</si>
  <si>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</si>
  <si>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</si>
  <si>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</si>
  <si>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</si>
  <si>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</si>
  <si>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</si>
  <si>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</si>
  <si>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</si>
  <si>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</si>
  <si>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</si>
  <si>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</si>
  <si>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</si>
  <si>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</si>
  <si>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</si>
  <si>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</si>
  <si>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</si>
  <si>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</si>
  <si>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</si>
  <si>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</si>
  <si>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</si>
  <si>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</si>
  <si>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</si>
  <si>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</si>
  <si>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</si>
  <si>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</si>
  <si>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</si>
  <si>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</si>
  <si>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</si>
  <si>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</si>
  <si>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</si>
  <si>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</si>
  <si>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</si>
  <si>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</si>
  <si>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</si>
  <si>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</si>
  <si>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</si>
  <si>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</si>
  <si>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</si>
  <si>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</si>
  <si>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</si>
  <si>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</si>
  <si>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</si>
  <si>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</si>
  <si>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</si>
  <si>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</si>
  <si>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</si>
  <si>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</si>
  <si>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</si>
  <si>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</si>
  <si>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</si>
  <si>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</si>
  <si>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</si>
  <si>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</si>
  <si>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</si>
  <si>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</si>
  <si>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</si>
  <si>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</si>
  <si>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</si>
  <si>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</si>
  <si>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</si>
  <si>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</si>
  <si>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</si>
  <si>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</si>
  <si>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</si>
  <si>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</si>
  <si>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</si>
  <si>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</si>
  <si>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</si>
  <si>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</si>
  <si>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</si>
  <si>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</si>
  <si>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</si>
  <si>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</si>
  <si>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</si>
  <si>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</si>
  <si>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</si>
  <si>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</si>
  <si>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</si>
  <si>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</si>
  <si>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</si>
  <si>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</si>
  <si>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</si>
  <si>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</si>
  <si>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</si>
  <si>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</si>
  <si>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</si>
  <si>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</si>
  <si>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</si>
  <si>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</si>
  <si>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</si>
  <si>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</si>
  <si>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</si>
  <si>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</si>
  <si>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</si>
  <si>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</si>
  <si>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</si>
  <si>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</si>
  <si>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</si>
  <si>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</si>
  <si>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</si>
  <si>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</si>
  <si>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</si>
  <si>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</si>
  <si>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</si>
  <si>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</si>
  <si>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</si>
  <si>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</si>
  <si>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</si>
  <si>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</si>
  <si>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</si>
  <si>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</si>
  <si>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</si>
  <si>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</si>
  <si>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</si>
  <si>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</si>
  <si>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</si>
  <si>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</si>
  <si>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</si>
  <si>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</si>
  <si>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</si>
  <si>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</si>
  <si>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</si>
  <si>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</si>
  <si>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</si>
  <si>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</si>
  <si>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</si>
  <si>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</si>
  <si>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</si>
  <si>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</si>
  <si>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</si>
  <si>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</si>
  <si>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</si>
  <si>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</si>
  <si>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</si>
  <si>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</si>
  <si>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</si>
  <si>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</si>
  <si>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</si>
  <si>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</si>
  <si>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</si>
  <si>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</si>
  <si>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</si>
  <si>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</si>
  <si>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</si>
  <si>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</si>
  <si>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</si>
  <si>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</si>
  <si>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</si>
  <si>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</si>
  <si>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</si>
  <si>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</si>
  <si>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</si>
  <si>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</si>
  <si>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</si>
  <si>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</si>
  <si>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</si>
  <si>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</si>
  <si>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</si>
  <si>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</si>
  <si>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</si>
  <si>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</si>
  <si>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</si>
  <si>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</si>
  <si>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</si>
  <si>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</si>
  <si>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</si>
  <si>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</si>
  <si>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</si>
  <si>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</si>
  <si>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</si>
  <si>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</si>
  <si>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</si>
  <si>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</si>
  <si>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</si>
  <si>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</si>
  <si>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</si>
  <si>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</si>
  <si>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</si>
  <si>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</si>
  <si>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</si>
  <si>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</si>
  <si>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</si>
  <si>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</si>
  <si>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</si>
  <si>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</si>
  <si>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</si>
  <si>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</si>
  <si>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</si>
  <si>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</si>
  <si>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</si>
  <si>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</si>
  <si>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</si>
  <si>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</si>
  <si>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</si>
  <si>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</si>
  <si>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</si>
  <si>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</si>
  <si>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</si>
  <si>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</si>
  <si>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</si>
  <si>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</si>
  <si>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</si>
  <si>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</si>
  <si>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</si>
  <si>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</si>
  <si>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</si>
  <si>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</si>
  <si>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</si>
  <si>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</si>
  <si>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</si>
  <si>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</si>
  <si>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</si>
  <si>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</si>
  <si>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</si>
  <si>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</si>
  <si>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</si>
  <si>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</si>
  <si>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</si>
  <si>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</si>
  <si>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</si>
  <si>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</si>
  <si>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</si>
  <si>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</si>
  <si>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</si>
  <si>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</si>
  <si>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</si>
  <si>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</si>
  <si>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</si>
  <si>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</si>
  <si>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</si>
  <si>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</si>
  <si>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</si>
  <si>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</si>
  <si>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</si>
  <si>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</si>
  <si>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</si>
  <si>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</si>
  <si>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</si>
  <si>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</si>
  <si>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</si>
  <si>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</si>
  <si>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</si>
  <si>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</si>
  <si>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</si>
  <si>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</si>
  <si>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</si>
  <si>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</si>
  <si>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</si>
  <si>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</si>
  <si>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</si>
  <si>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</si>
  <si>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</si>
  <si>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</si>
  <si>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</si>
  <si>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</si>
  <si>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</si>
  <si>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</si>
  <si>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</si>
  <si>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</si>
  <si>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</si>
  <si>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</si>
  <si>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</si>
  <si>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</si>
  <si>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</si>
  <si>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</si>
  <si>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</si>
  <si>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</si>
  <si>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</si>
  <si>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</si>
  <si>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</si>
  <si>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</si>
  <si>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</si>
  <si>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</si>
  <si>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</si>
  <si>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</si>
  <si>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</si>
  <si>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</si>
  <si>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</si>
  <si>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</si>
  <si>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</si>
  <si>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</si>
  <si>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</si>
  <si>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</si>
  <si>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</si>
  <si>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</si>
  <si>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</si>
  <si>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</si>
  <si>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</si>
  <si>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</si>
  <si>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</si>
  <si>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</si>
  <si>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</si>
  <si>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</si>
  <si>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</si>
  <si>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</si>
  <si>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</si>
  <si>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</si>
  <si>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</si>
  <si>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</si>
  <si>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</si>
  <si>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</si>
  <si>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</si>
  <si>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</si>
  <si>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</si>
  <si>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</si>
  <si>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</si>
  <si>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</si>
  <si>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</si>
  <si>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</si>
  <si>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</si>
  <si>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</si>
  <si>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</si>
  <si>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</si>
  <si>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</si>
  <si>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</si>
  <si>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</si>
  <si>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</si>
  <si>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</si>
  <si>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</si>
  <si>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</si>
  <si>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</si>
  <si>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</si>
  <si>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</si>
  <si>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</si>
  <si>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</si>
  <si>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</si>
  <si>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</si>
  <si>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</si>
  <si>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</si>
  <si>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</si>
  <si>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</si>
  <si>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</si>
  <si>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</si>
  <si>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</si>
  <si>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</si>
  <si>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</si>
  <si>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</si>
  <si>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</si>
  <si>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</si>
  <si>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</si>
  <si>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</si>
  <si>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</si>
  <si>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</si>
  <si>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</si>
  <si>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</si>
  <si>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</si>
  <si>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</si>
  <si>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</si>
  <si>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</si>
  <si>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</si>
  <si>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</si>
  <si>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</si>
  <si>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</si>
  <si>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</si>
  <si>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</si>
  <si>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</si>
  <si>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</si>
  <si>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</si>
  <si>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</si>
  <si>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</si>
  <si>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</si>
  <si>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</si>
  <si>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</si>
  <si>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</si>
  <si>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</si>
  <si>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</si>
  <si>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</si>
  <si>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</si>
  <si>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</si>
  <si>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</si>
  <si>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</si>
  <si>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</si>
  <si>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</si>
  <si>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</si>
  <si>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</si>
  <si>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</si>
  <si>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</si>
  <si>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</si>
  <si>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</si>
  <si>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</si>
  <si>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</si>
  <si>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</si>
  <si>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</si>
  <si>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</si>
  <si>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</si>
  <si>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</si>
  <si>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</si>
  <si>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</si>
  <si>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</si>
  <si>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</si>
  <si>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</si>
  <si>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</si>
  <si>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</si>
  <si>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</si>
  <si>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</si>
  <si>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</si>
  <si>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</si>
  <si>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</si>
  <si>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</si>
  <si>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</si>
  <si>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</si>
  <si>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</si>
  <si>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</si>
  <si>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</si>
  <si>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</si>
  <si>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</si>
  <si>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</si>
  <si>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</si>
  <si>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</si>
  <si>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</si>
  <si>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</si>
  <si>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</si>
  <si>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</si>
  <si>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</si>
  <si>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</si>
  <si>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</si>
  <si>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</si>
  <si>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</si>
  <si>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</si>
  <si>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</si>
  <si>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</si>
  <si>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</si>
  <si>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</si>
  <si>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</si>
  <si>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</si>
  <si>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</si>
  <si>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</si>
  <si>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</si>
  <si>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</si>
  <si>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</si>
  <si>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</si>
  <si>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</si>
  <si>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</si>
  <si>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</si>
  <si>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</si>
  <si>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</si>
  <si>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</si>
  <si>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</si>
  <si>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</si>
  <si>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</si>
  <si>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</si>
  <si>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</si>
  <si>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</si>
  <si>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</si>
  <si>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</si>
  <si>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</si>
  <si>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</si>
  <si>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</si>
  <si>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</si>
  <si>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</si>
  <si>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</si>
  <si>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</si>
  <si>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</si>
  <si>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</si>
  <si>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</si>
  <si>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</si>
  <si>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</si>
  <si>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</si>
  <si>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</si>
  <si>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</si>
  <si>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</si>
  <si>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</si>
  <si>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</si>
  <si>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</si>
  <si>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</si>
  <si>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</si>
  <si>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</si>
  <si>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</si>
  <si>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</si>
  <si>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</si>
  <si>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</si>
  <si>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</si>
  <si>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</si>
  <si>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</si>
  <si>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</si>
  <si>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</si>
  <si>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</si>
  <si>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</si>
  <si>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</si>
  <si>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</si>
  <si>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</si>
  <si>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</si>
  <si>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</si>
  <si>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</si>
  <si>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</si>
  <si>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</si>
  <si>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</si>
  <si>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</si>
  <si>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</si>
  <si>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</si>
  <si>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</si>
  <si>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</si>
  <si>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</si>
  <si>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</si>
  <si>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</si>
  <si>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</si>
  <si>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</si>
  <si>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</si>
  <si>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</si>
  <si>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</si>
  <si>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</si>
  <si>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</si>
  <si>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</si>
  <si>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</si>
  <si>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</si>
  <si>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</si>
  <si>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</si>
  <si>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</si>
  <si>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</si>
  <si>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</si>
  <si>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</si>
  <si>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</si>
  <si>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</si>
  <si>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</si>
  <si>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</si>
  <si>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</si>
  <si>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</si>
  <si>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</si>
  <si>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</si>
  <si>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</si>
  <si>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</si>
  <si>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</si>
  <si>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</si>
  <si>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</si>
  <si>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</si>
  <si>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</si>
  <si>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</si>
  <si>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</si>
  <si>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</si>
  <si>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</si>
  <si>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</si>
  <si>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</si>
  <si>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</si>
  <si>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</si>
  <si>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</si>
  <si>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</si>
  <si>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</si>
  <si>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</si>
  <si>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</si>
  <si>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</si>
  <si>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</si>
  <si>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</si>
  <si>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</si>
  <si>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</si>
  <si>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</si>
  <si>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</si>
  <si>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</si>
  <si>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</si>
  <si>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</si>
  <si>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</si>
  <si>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</si>
  <si>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</si>
  <si>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</si>
  <si>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</si>
  <si>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</si>
  <si>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</si>
  <si>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</si>
  <si>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</si>
  <si>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</si>
  <si>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</si>
  <si>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</si>
  <si>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</si>
  <si>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</si>
  <si>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</si>
  <si>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</si>
  <si>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</si>
  <si>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</si>
  <si>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</si>
  <si>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</si>
  <si>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</si>
  <si>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</si>
  <si>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</si>
  <si>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</si>
  <si>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</si>
  <si>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</si>
  <si>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</si>
  <si>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</si>
  <si>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</si>
  <si>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</si>
  <si>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</si>
  <si>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</si>
  <si>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</si>
  <si>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</si>
  <si>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</si>
  <si>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</si>
  <si>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</si>
  <si>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</si>
  <si>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</si>
  <si>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</si>
  <si>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</si>
  <si>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</si>
  <si>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</si>
  <si>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</si>
  <si>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</si>
  <si>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</si>
  <si>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</si>
  <si>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</si>
  <si>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</si>
  <si>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</si>
  <si>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</si>
  <si>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</si>
  <si>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</si>
  <si>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</si>
  <si>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</si>
  <si>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</si>
  <si>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</si>
  <si>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</si>
  <si>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</si>
  <si>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</si>
  <si>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</si>
  <si>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</si>
  <si>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</si>
  <si>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</si>
  <si>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</si>
  <si>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</si>
  <si>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</si>
  <si>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</si>
  <si>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</si>
  <si>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</si>
  <si>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</si>
  <si>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</si>
  <si>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</si>
  <si>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</si>
  <si>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</si>
  <si>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</si>
  <si>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</si>
  <si>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</si>
  <si>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</si>
  <si>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</si>
  <si>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</si>
  <si>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</si>
  <si>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</si>
  <si>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</si>
  <si>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</si>
  <si>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</si>
  <si>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</si>
  <si>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</si>
  <si>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</si>
  <si>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</si>
  <si>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</si>
  <si>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</si>
  <si>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</si>
  <si>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</si>
  <si>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</si>
  <si>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</si>
  <si>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</si>
  <si>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</si>
  <si>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</si>
  <si>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</si>
  <si>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</si>
  <si>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</si>
  <si>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</si>
  <si>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</si>
  <si>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</si>
  <si>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</si>
  <si>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</si>
  <si>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</si>
  <si>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</si>
  <si>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</si>
  <si>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</si>
  <si>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</si>
  <si>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</si>
  <si>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</si>
  <si>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</si>
  <si>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</si>
  <si>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</si>
  <si>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</si>
  <si>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</si>
  <si>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</si>
  <si>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</si>
  <si>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</si>
  <si>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</si>
  <si>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</si>
  <si>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</si>
  <si>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</si>
  <si>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</si>
  <si>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</si>
  <si>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</si>
  <si>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</si>
  <si>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</si>
  <si>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</si>
  <si>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</si>
  <si>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</si>
  <si>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</si>
  <si>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</si>
  <si>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</si>
  <si>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</si>
  <si>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</si>
  <si>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</si>
  <si>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</si>
  <si>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</si>
  <si>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</si>
  <si>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</si>
  <si>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</si>
  <si>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</si>
  <si>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</si>
  <si>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</si>
  <si>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</si>
  <si>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</si>
  <si>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</si>
  <si>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</si>
  <si>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</si>
  <si>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</si>
  <si>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</si>
  <si>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</si>
  <si>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</si>
  <si>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</si>
  <si>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</si>
  <si>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</si>
  <si>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</si>
  <si>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</si>
  <si>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</si>
  <si>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</si>
  <si>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</si>
  <si>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</si>
  <si>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</si>
  <si>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</si>
  <si>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</si>
  <si>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</si>
  <si>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</si>
  <si>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</si>
  <si>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</si>
  <si>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</si>
  <si>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</si>
  <si>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</si>
  <si>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</si>
  <si>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</si>
  <si>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</si>
  <si>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</si>
  <si>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</si>
  <si>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</si>
  <si>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</si>
  <si>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</si>
  <si>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</si>
  <si>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</si>
  <si>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</si>
  <si>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</si>
  <si>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</si>
  <si>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</si>
  <si>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</si>
  <si>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</si>
  <si>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</si>
  <si>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</si>
  <si>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</si>
  <si>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</si>
  <si>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</si>
  <si>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</si>
  <si>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</si>
  <si>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</si>
  <si>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</si>
  <si>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</si>
  <si>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</si>
  <si>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</si>
  <si>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</si>
  <si>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</si>
  <si>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</si>
  <si>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</si>
  <si>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</si>
  <si>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</si>
  <si>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</si>
  <si>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</si>
  <si>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</si>
  <si>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</si>
  <si>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</si>
  <si>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</si>
  <si>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</si>
  <si>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</si>
  <si>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</si>
  <si>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</si>
  <si>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</si>
  <si>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</si>
  <si>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</si>
  <si>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</si>
  <si>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</si>
  <si>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</si>
  <si>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</si>
  <si>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</si>
  <si>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</si>
  <si>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</si>
  <si>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</si>
  <si>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</si>
  <si>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</si>
  <si>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</si>
  <si>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</si>
  <si>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</si>
  <si>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</si>
  <si>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</si>
  <si>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</si>
  <si>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</si>
  <si>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</si>
  <si>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</si>
  <si>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</si>
  <si>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</si>
  <si>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</si>
  <si>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</si>
  <si>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</si>
  <si>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</si>
  <si>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</si>
  <si>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</si>
  <si>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</si>
  <si>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</si>
  <si>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</si>
  <si>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</si>
  <si>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</si>
  <si>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</si>
  <si>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</si>
  <si>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</si>
  <si>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</si>
  <si>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</si>
  <si>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</si>
  <si>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</si>
  <si>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</si>
  <si>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</si>
  <si>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</si>
  <si>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</si>
  <si>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</si>
  <si>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</si>
  <si>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</si>
  <si>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</si>
  <si>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</si>
  <si>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</si>
  <si>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</si>
  <si>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</si>
  <si>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</si>
  <si>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</si>
  <si>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</si>
  <si>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</si>
  <si>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</si>
  <si>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</si>
  <si>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</si>
  <si>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</si>
  <si>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</si>
  <si>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</si>
  <si>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</si>
  <si>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</si>
  <si>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</si>
  <si>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</si>
  <si>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</si>
  <si>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</si>
  <si>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</si>
  <si>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</si>
  <si>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</si>
  <si>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</si>
  <si>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</si>
  <si>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</si>
  <si>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</si>
  <si>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</si>
  <si>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</si>
  <si>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</si>
  <si>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</si>
  <si>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</si>
  <si>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</si>
  <si>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</si>
  <si>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</si>
  <si>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</si>
  <si>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</si>
  <si>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</si>
  <si>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</si>
  <si>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</si>
  <si>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</si>
  <si>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</si>
  <si>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</si>
  <si>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</si>
  <si>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</si>
  <si>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</si>
  <si>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</si>
  <si>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</si>
  <si>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</si>
  <si>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</si>
  <si>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</si>
  <si>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</si>
  <si>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</si>
  <si>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</si>
  <si>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</si>
  <si>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</si>
  <si>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</si>
  <si>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</si>
  <si>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</si>
  <si>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</si>
  <si>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</si>
  <si>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</si>
  <si>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</si>
  <si>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</si>
  <si>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</si>
  <si>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</si>
  <si>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</si>
  <si>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</si>
  <si>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</si>
  <si>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</si>
  <si>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</si>
  <si>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</si>
  <si>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</si>
  <si>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</si>
  <si>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</si>
  <si>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</si>
  <si>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</si>
  <si>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</si>
  <si>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</si>
  <si>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</si>
  <si>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</si>
  <si>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</si>
  <si>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</si>
  <si>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</si>
  <si>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</si>
  <si>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</si>
  <si>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</si>
  <si>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</si>
  <si>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</si>
  <si>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</si>
  <si>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</si>
  <si>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</si>
  <si>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</si>
  <si>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</si>
  <si>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</si>
  <si>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</si>
  <si>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</si>
  <si>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</si>
  <si>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</si>
  <si>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</si>
  <si>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</si>
  <si>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</si>
  <si>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</si>
  <si>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</si>
  <si>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</si>
  <si>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</si>
  <si>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</si>
  <si>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</si>
  <si>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</si>
  <si>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</si>
  <si>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</si>
  <si>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</si>
  <si>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</si>
  <si>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</si>
  <si>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</si>
  <si>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</si>
  <si>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</si>
  <si>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</si>
  <si>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</si>
  <si>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</si>
  <si>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</si>
  <si>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</si>
  <si>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</si>
  <si>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</si>
  <si>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</si>
  <si>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</si>
  <si>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</si>
  <si>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</si>
  <si>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</si>
  <si>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</si>
  <si>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</si>
  <si>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</si>
  <si>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</si>
  <si>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</si>
  <si>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</si>
  <si>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</si>
  <si>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</si>
  <si>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</si>
  <si>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</si>
  <si>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</si>
  <si>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</si>
  <si>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</si>
  <si>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</si>
  <si>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</si>
  <si>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</si>
  <si>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</si>
  <si>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</si>
  <si>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</si>
  <si>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</si>
  <si>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</si>
  <si>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</si>
  <si>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</si>
  <si>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</si>
  <si>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</si>
  <si>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</si>
  <si>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</si>
  <si>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</si>
  <si>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</si>
  <si>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</si>
  <si>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</si>
  <si>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</si>
  <si>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</si>
  <si>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</si>
  <si>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</si>
  <si>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</si>
  <si>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</si>
  <si>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</si>
  <si>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</si>
  <si>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</si>
  <si>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</si>
  <si>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</si>
  <si>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</si>
  <si>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</si>
  <si>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</si>
  <si>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</si>
  <si>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</si>
  <si>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</si>
  <si>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</si>
  <si>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</si>
  <si>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</si>
  <si>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</si>
  <si>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</si>
  <si>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</si>
  <si>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</si>
  <si>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</si>
  <si>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</si>
  <si>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</si>
  <si>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</si>
  <si>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</si>
  <si>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</si>
  <si>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</si>
  <si>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</si>
  <si>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</si>
  <si>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</si>
  <si>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</si>
  <si>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</si>
  <si>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</si>
  <si>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</si>
  <si>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</si>
  <si>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</si>
  <si>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</si>
  <si>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</si>
  <si>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</si>
  <si>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</si>
  <si>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</si>
  <si>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</si>
  <si>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</si>
  <si>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</si>
  <si>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</si>
  <si>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</si>
  <si>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</si>
  <si>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</si>
  <si>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</si>
  <si>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</si>
  <si>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</si>
  <si>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</si>
  <si>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</si>
  <si>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</si>
  <si>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</si>
  <si>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</si>
  <si>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</si>
  <si>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</si>
  <si>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</si>
  <si>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</si>
  <si>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</si>
  <si>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</si>
  <si>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</si>
  <si>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</si>
  <si>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</si>
  <si>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</si>
  <si>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</si>
  <si>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</si>
  <si>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</si>
  <si>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</si>
  <si>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</si>
  <si>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</si>
  <si>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</si>
  <si>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</si>
  <si>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</si>
  <si>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</si>
  <si>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</si>
  <si>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</si>
  <si>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</si>
  <si>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</si>
  <si>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</si>
  <si>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</si>
  <si>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</si>
  <si>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</si>
  <si>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</si>
  <si>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</si>
  <si>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</si>
  <si>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</si>
  <si>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</si>
  <si>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</si>
  <si>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</si>
  <si>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</si>
  <si>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</si>
  <si>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</si>
  <si>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</si>
  <si>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</si>
  <si>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</si>
  <si>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</si>
  <si>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</si>
  <si>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</si>
  <si>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</si>
  <si>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</si>
  <si>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</si>
  <si>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</si>
  <si>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</si>
  <si>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</si>
  <si>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</si>
  <si>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</si>
  <si>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</si>
  <si>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</si>
  <si>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</si>
  <si>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</si>
  <si>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</si>
  <si>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</si>
  <si>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</si>
  <si>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</si>
  <si>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</si>
  <si>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</si>
  <si>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</si>
  <si>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</si>
  <si>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</si>
  <si>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</si>
  <si>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</si>
  <si>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</si>
  <si>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</si>
  <si>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</si>
  <si>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</si>
  <si>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</si>
  <si>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</si>
  <si>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</si>
  <si>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</si>
  <si>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</si>
  <si>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</si>
  <si>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</si>
  <si>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</si>
  <si>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</si>
  <si>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</si>
  <si>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</si>
  <si>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</si>
  <si>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</si>
  <si>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</si>
  <si>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</si>
  <si>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</si>
  <si>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</si>
  <si>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</si>
  <si>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</si>
  <si>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</si>
  <si>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</si>
  <si>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</si>
  <si>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</si>
  <si>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</si>
  <si>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</si>
  <si>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</si>
  <si>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</si>
  <si>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</si>
  <si>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</si>
  <si>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</si>
  <si>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</si>
  <si>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</si>
  <si>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</si>
  <si>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</si>
  <si>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</si>
  <si>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</si>
  <si>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</si>
  <si>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</si>
  <si>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</si>
  <si>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</si>
  <si>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</si>
  <si>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</si>
  <si>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</si>
  <si>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</si>
  <si>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</si>
  <si>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</si>
  <si>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</si>
  <si>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</si>
  <si>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</si>
  <si>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</si>
  <si>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</si>
  <si>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</si>
  <si>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</si>
  <si>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</si>
  <si>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</si>
  <si>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</si>
  <si>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</si>
  <si>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</si>
  <si>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</si>
  <si>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</si>
  <si>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</si>
  <si>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</si>
  <si>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</si>
  <si>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</si>
  <si>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</si>
  <si>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</si>
  <si>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</si>
  <si>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</si>
  <si>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</si>
  <si>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</si>
  <si>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</si>
  <si>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</si>
  <si>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</si>
  <si>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</si>
  <si>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</si>
  <si>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</si>
  <si>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</si>
  <si>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</si>
  <si>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</si>
  <si>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</si>
  <si>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</si>
  <si>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</si>
  <si>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</si>
  <si>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</si>
  <si>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</si>
  <si>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</si>
  <si>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</si>
  <si>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</si>
  <si>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</si>
  <si>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</si>
  <si>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</si>
  <si>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</si>
  <si>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</si>
  <si>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</si>
  <si>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</si>
  <si>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</si>
  <si>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</si>
  <si>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</si>
  <si>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</si>
  <si>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</si>
  <si>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</si>
  <si>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</si>
  <si>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</si>
  <si>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</si>
  <si>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</si>
  <si>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</si>
  <si>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</si>
  <si>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</si>
  <si>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</si>
  <si>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</si>
  <si>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</si>
  <si>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</si>
  <si>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</si>
  <si>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</si>
  <si>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</si>
  <si>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</si>
  <si>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</si>
  <si>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</si>
  <si>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</si>
  <si>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</si>
  <si>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</si>
  <si>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</si>
  <si>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</si>
  <si>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</si>
  <si>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</si>
  <si>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</si>
  <si>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</si>
  <si>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</si>
  <si>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</si>
  <si>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</si>
  <si>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</si>
  <si>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</si>
  <si>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</si>
  <si>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</si>
  <si>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</si>
  <si>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</si>
  <si>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</si>
  <si>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</si>
  <si>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</si>
  <si>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</si>
  <si>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</si>
  <si>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</si>
  <si>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</si>
  <si>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</si>
  <si>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</si>
  <si>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</si>
  <si>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</si>
  <si>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</si>
  <si>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</si>
  <si>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</si>
  <si>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</si>
  <si>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</si>
  <si>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</si>
  <si>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</si>
  <si>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</si>
  <si>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</si>
  <si>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</si>
  <si>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</si>
  <si>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</si>
  <si>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</si>
  <si>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</si>
  <si>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</si>
  <si>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</si>
  <si>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</si>
  <si>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</si>
  <si>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</si>
  <si>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</si>
  <si>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</si>
  <si>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</si>
  <si>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</si>
  <si>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</si>
  <si>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</si>
  <si>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</si>
  <si>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</si>
  <si>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</si>
  <si>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</si>
  <si>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</si>
  <si>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</si>
  <si>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</si>
  <si>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</si>
  <si>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</si>
  <si>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</si>
  <si>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</si>
  <si>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</si>
  <si>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</si>
  <si>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</si>
  <si>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</si>
  <si>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</si>
  <si>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</si>
  <si>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</si>
  <si>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</si>
  <si>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</si>
  <si>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</si>
  <si>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</si>
  <si>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</si>
  <si>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</si>
  <si>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</si>
  <si>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</si>
  <si>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</si>
  <si>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</si>
  <si>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</si>
  <si>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</si>
  <si>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</si>
  <si>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</si>
  <si>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</si>
  <si>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</si>
  <si>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</si>
  <si>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</si>
  <si>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</si>
  <si>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</si>
  <si>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</si>
  <si>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</si>
  <si>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</si>
  <si>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</si>
  <si>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</si>
  <si>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</si>
  <si>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</si>
  <si>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</si>
  <si>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</si>
  <si>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</si>
  <si>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</si>
  <si>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</si>
  <si>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</si>
  <si>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</si>
  <si>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</si>
  <si>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</si>
  <si>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</si>
  <si>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</si>
  <si>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</si>
  <si>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</si>
  <si>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</si>
  <si>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</si>
  <si>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</si>
  <si>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</si>
  <si>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</si>
  <si>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</si>
  <si>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</si>
  <si>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</si>
  <si>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</si>
  <si>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</si>
  <si>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</si>
  <si>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</si>
  <si>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</si>
  <si>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</si>
  <si>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</si>
  <si>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</si>
  <si>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</si>
  <si>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</si>
  <si>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</si>
  <si>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</si>
  <si>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</si>
  <si>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</si>
  <si>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</si>
  <si>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</si>
  <si>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</si>
  <si>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</si>
  <si>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</si>
  <si>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</si>
  <si>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</si>
  <si>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</si>
  <si>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</si>
  <si>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</si>
  <si>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</si>
  <si>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</si>
  <si>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</si>
  <si>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</si>
  <si>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</si>
  <si>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</si>
  <si>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</si>
  <si>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</si>
  <si>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</si>
  <si>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</si>
  <si>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</si>
  <si>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</si>
  <si>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</si>
  <si>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</si>
  <si>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</si>
  <si>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</si>
  <si>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</si>
  <si>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</si>
  <si>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</si>
  <si>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</si>
  <si>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</si>
  <si>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</si>
  <si>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</si>
  <si>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</si>
  <si>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</si>
  <si>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</si>
  <si>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</si>
  <si>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</si>
  <si>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</si>
  <si>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</si>
  <si>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</si>
  <si>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</si>
  <si>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</si>
  <si>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</si>
  <si>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</si>
  <si>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</si>
  <si>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</si>
  <si>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</si>
  <si>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</si>
  <si>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</si>
  <si>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</si>
  <si>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</si>
  <si>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</si>
  <si>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</si>
  <si>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</si>
  <si>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</si>
  <si>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</si>
  <si>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</si>
  <si>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</si>
  <si>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</si>
  <si>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</si>
  <si>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</si>
  <si>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</si>
  <si>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</si>
  <si>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</si>
  <si>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</si>
  <si>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</si>
  <si>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</si>
  <si>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</si>
  <si>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</si>
  <si>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</si>
  <si>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</si>
  <si>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</si>
  <si>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</si>
  <si>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</si>
  <si>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</si>
  <si>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</si>
  <si>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</si>
  <si>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</si>
  <si>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</si>
  <si>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</si>
  <si>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</si>
  <si>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</si>
  <si>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</si>
  <si>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</si>
  <si>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</si>
  <si>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</si>
  <si>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</si>
  <si>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</si>
  <si>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</si>
  <si>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</si>
  <si>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</si>
  <si>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</si>
  <si>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</si>
  <si>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</si>
  <si>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</si>
  <si>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</si>
  <si>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</si>
  <si>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</si>
  <si>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</si>
  <si>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</si>
  <si>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</si>
  <si>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</si>
  <si>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</si>
  <si>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</si>
  <si>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</si>
  <si>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</si>
  <si>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</si>
  <si>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</si>
  <si>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</si>
  <si>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</si>
  <si>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</si>
  <si>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</si>
  <si>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</si>
  <si>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</si>
  <si>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</si>
  <si>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</si>
  <si>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</si>
  <si>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</si>
  <si>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</si>
  <si>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</si>
  <si>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</si>
  <si>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</si>
  <si>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</si>
  <si>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</si>
  <si>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</si>
  <si>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</si>
  <si>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</si>
  <si>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</si>
  <si>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</si>
  <si>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</si>
  <si>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</si>
  <si>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</si>
  <si>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</si>
  <si>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</si>
  <si>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</si>
  <si>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</si>
  <si>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</si>
  <si>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</si>
  <si>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</si>
  <si>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</si>
  <si>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</si>
  <si>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</si>
  <si>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</si>
  <si>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</si>
  <si>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</si>
  <si>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</si>
  <si>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</si>
  <si>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</si>
  <si>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</si>
  <si>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</si>
  <si>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</si>
  <si>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</si>
  <si>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</si>
  <si>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</si>
  <si>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</si>
  <si>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</si>
  <si>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</si>
  <si>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</si>
  <si>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</si>
  <si>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</si>
  <si>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</si>
  <si>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</si>
  <si>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</si>
  <si>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</si>
  <si>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</si>
  <si>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</si>
  <si>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</si>
  <si>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</si>
  <si>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</si>
  <si>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</si>
  <si>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</si>
  <si>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</si>
  <si>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</si>
  <si>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</si>
  <si>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</si>
  <si>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</si>
  <si>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</si>
  <si>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</si>
  <si>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</si>
  <si>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</si>
  <si>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</si>
  <si>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</si>
  <si>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</si>
  <si>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</si>
  <si>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</si>
  <si>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</si>
  <si>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</si>
  <si>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</si>
  <si>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</si>
  <si>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</si>
  <si>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</si>
  <si>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</si>
  <si>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</si>
  <si>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</si>
  <si>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</si>
  <si>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</si>
  <si>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</si>
  <si>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</si>
  <si>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</si>
  <si>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</si>
  <si>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</si>
  <si>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</si>
  <si>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</si>
  <si>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</si>
  <si>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</si>
  <si>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</si>
  <si>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</si>
  <si>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</si>
  <si>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</si>
  <si>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</si>
  <si>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</si>
  <si>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</si>
  <si>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</si>
  <si>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</si>
  <si>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</si>
  <si>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</si>
  <si>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</si>
  <si>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</si>
  <si>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</si>
  <si>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</si>
  <si>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</si>
  <si>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</si>
  <si>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</si>
  <si>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</si>
  <si>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</si>
  <si>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</si>
  <si>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</si>
  <si>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</si>
  <si>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</si>
  <si>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</si>
  <si>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</si>
  <si>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</si>
  <si>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</si>
  <si>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</si>
  <si>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</si>
  <si>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</si>
  <si>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</si>
  <si>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</si>
  <si>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</si>
  <si>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</si>
  <si>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</si>
  <si>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</si>
  <si>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</si>
  <si>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</si>
  <si>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</si>
  <si>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</si>
  <si>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</si>
  <si>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</si>
  <si>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</si>
  <si>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</si>
  <si>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</si>
  <si>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</si>
  <si>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</si>
  <si>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</si>
  <si>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</si>
  <si>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</si>
  <si>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</si>
  <si>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</si>
  <si>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</si>
  <si>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</si>
  <si>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</si>
  <si>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</si>
  <si>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</si>
  <si>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</si>
  <si>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</si>
  <si>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</si>
  <si>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</si>
  <si>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</si>
  <si>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</si>
  <si>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</si>
  <si>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</si>
  <si>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</si>
  <si>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</si>
  <si>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</si>
  <si>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</si>
  <si>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</si>
  <si>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</si>
  <si>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</si>
  <si>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</si>
  <si>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</si>
  <si>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</si>
  <si>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</si>
  <si>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</si>
  <si>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</si>
  <si>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</si>
  <si>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</si>
  <si>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</si>
  <si>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</si>
  <si>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</si>
  <si>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</si>
  <si>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</si>
  <si>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</si>
  <si>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</si>
  <si>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</si>
  <si>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</si>
  <si>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</si>
  <si>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</si>
  <si>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</si>
  <si>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</si>
  <si>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</si>
  <si>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</si>
  <si>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</si>
  <si>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</si>
  <si>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</si>
  <si>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</si>
  <si>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</si>
  <si>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</si>
  <si>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</si>
  <si>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</si>
  <si>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</si>
  <si>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</si>
  <si>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</si>
  <si>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</si>
  <si>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</si>
  <si>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</si>
  <si>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</si>
  <si>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</si>
  <si>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</si>
  <si>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</si>
  <si>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</si>
  <si>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</si>
  <si>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</si>
  <si>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</si>
  <si>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</si>
  <si>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</si>
  <si>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</si>
  <si>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</si>
  <si>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</si>
  <si>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</si>
  <si>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</si>
  <si>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</si>
  <si>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</si>
  <si>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</si>
  <si>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</si>
  <si>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</si>
  <si>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</si>
  <si>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</si>
  <si>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</si>
  <si>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</si>
  <si>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</si>
  <si>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</si>
  <si>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</si>
  <si>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</si>
  <si>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</si>
  <si>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</si>
  <si>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</si>
  <si>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</si>
  <si>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</si>
  <si>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</si>
  <si>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</si>
  <si>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</si>
  <si>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</si>
  <si>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</si>
  <si>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</si>
  <si>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</si>
  <si>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</si>
  <si>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</si>
  <si>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</si>
  <si>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</si>
  <si>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</si>
  <si>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</si>
  <si>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</si>
  <si>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</si>
  <si>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</si>
  <si>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</si>
  <si>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</si>
  <si>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</si>
  <si>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</si>
  <si>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</si>
  <si>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</si>
  <si>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</si>
  <si>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</si>
  <si>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</si>
  <si>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</si>
  <si>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</si>
  <si>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</si>
  <si>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</si>
  <si>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</si>
  <si>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</si>
  <si>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</si>
  <si>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</si>
  <si>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</si>
  <si>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</si>
  <si>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</si>
  <si>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</si>
  <si>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</si>
  <si>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</si>
  <si>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</si>
  <si>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</si>
  <si>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</si>
  <si>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</si>
  <si>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</si>
  <si>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</si>
  <si>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</si>
  <si>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</si>
  <si>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</si>
  <si>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</si>
  <si>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</si>
  <si>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</si>
  <si>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</si>
  <si>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</si>
  <si>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</si>
  <si>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</si>
  <si>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</si>
  <si>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</si>
  <si>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</si>
  <si>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</si>
  <si>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</si>
  <si>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</si>
  <si>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</si>
  <si>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</si>
  <si>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</si>
  <si>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</si>
  <si>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</si>
  <si>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</si>
  <si>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</si>
  <si>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</si>
  <si>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</si>
  <si>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</si>
  <si>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</si>
  <si>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</si>
  <si>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</si>
  <si>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</si>
  <si>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</si>
  <si>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</si>
  <si>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</si>
  <si>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</si>
  <si>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</si>
  <si>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</si>
  <si>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</si>
  <si>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</si>
  <si>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</si>
  <si>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</si>
  <si>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</si>
  <si>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</si>
  <si>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</si>
  <si>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</si>
  <si>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</si>
  <si>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</si>
  <si>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</si>
  <si>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</si>
  <si>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</si>
  <si>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</si>
  <si>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</si>
  <si>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</si>
  <si>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</si>
  <si>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</si>
  <si>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</si>
  <si>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</si>
  <si>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</si>
  <si>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</si>
  <si>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</si>
  <si>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</si>
  <si>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</si>
  <si>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</si>
  <si>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</si>
  <si>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</si>
  <si>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</si>
  <si>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</si>
  <si>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</si>
  <si>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</si>
  <si>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</si>
  <si>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</si>
  <si>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</si>
  <si>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</si>
  <si>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</si>
  <si>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</si>
  <si>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</si>
  <si>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</si>
  <si>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</si>
  <si>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</si>
  <si>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</si>
  <si>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</si>
  <si>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</si>
  <si>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</si>
  <si>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</si>
  <si>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</si>
  <si>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</si>
  <si>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</si>
  <si>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</si>
  <si>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</si>
  <si>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</si>
  <si>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</si>
  <si>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</si>
  <si>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</si>
  <si>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</si>
  <si>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</si>
  <si>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</si>
  <si>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</si>
  <si>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</si>
  <si>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</si>
  <si>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</si>
  <si>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</si>
  <si>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</si>
  <si>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</si>
  <si>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</si>
  <si>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</si>
  <si>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</si>
  <si>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</si>
  <si>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</si>
  <si>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</si>
  <si>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</si>
  <si>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</si>
  <si>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</si>
  <si>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</si>
  <si>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</si>
  <si>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</si>
  <si>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</si>
  <si>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</si>
  <si>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</si>
  <si>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</si>
  <si>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</si>
  <si>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</si>
  <si>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</si>
  <si>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</si>
  <si>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</si>
  <si>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</si>
  <si>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</si>
  <si>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</si>
  <si>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</si>
  <si>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</si>
  <si>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</si>
  <si>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</si>
  <si>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</si>
  <si>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</si>
  <si>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</si>
  <si>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</si>
  <si>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</si>
  <si>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</si>
  <si>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</si>
  <si>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</si>
  <si>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</si>
  <si>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</si>
  <si>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</si>
  <si>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</si>
  <si>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</si>
  <si>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</si>
  <si>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</si>
  <si>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</si>
  <si>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</si>
  <si>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</si>
  <si>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</si>
  <si>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</si>
  <si>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</si>
  <si>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</si>
  <si>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</si>
  <si>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</si>
  <si>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</si>
  <si>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</si>
  <si>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</si>
  <si>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</si>
  <si>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</si>
  <si>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</si>
  <si>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</si>
  <si>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</si>
  <si>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</si>
  <si>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</si>
  <si>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</si>
  <si>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</si>
  <si>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</si>
  <si>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</si>
  <si>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</si>
  <si>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</si>
  <si>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</si>
  <si>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</si>
  <si>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</si>
  <si>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</si>
  <si>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</si>
  <si>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</si>
  <si>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</si>
  <si>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</si>
  <si>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</si>
  <si>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</si>
  <si>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</si>
  <si>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</si>
  <si>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</si>
  <si>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</si>
  <si>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</si>
  <si>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</si>
  <si>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</si>
  <si>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</si>
  <si>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</si>
  <si>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</si>
  <si>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</si>
  <si>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</si>
  <si>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</si>
  <si>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</si>
  <si>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</si>
  <si>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</si>
  <si>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</si>
  <si>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</si>
  <si>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</si>
  <si>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</si>
  <si>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</si>
  <si>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</si>
  <si>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</si>
  <si>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</si>
  <si>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</si>
  <si>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</si>
  <si>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</si>
  <si>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</si>
  <si>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</si>
  <si>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</si>
  <si>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</si>
  <si>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</si>
  <si>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</si>
  <si>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</si>
  <si>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</si>
  <si>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</si>
  <si>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</si>
  <si>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</si>
  <si>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</si>
  <si>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</si>
  <si>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</si>
  <si>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</si>
  <si>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</si>
  <si>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</si>
  <si>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</si>
  <si>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</si>
  <si>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</si>
  <si>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</si>
  <si>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</si>
  <si>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</si>
  <si>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</si>
  <si>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</si>
  <si>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</si>
  <si>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</si>
  <si>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</si>
  <si>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</si>
  <si>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</si>
  <si>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</si>
  <si>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</si>
  <si>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</si>
  <si>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</si>
  <si>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</si>
  <si>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</si>
  <si>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</si>
  <si>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</si>
  <si>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</si>
  <si>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</si>
  <si>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</si>
  <si>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</si>
  <si>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</si>
  <si>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</si>
  <si>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</si>
  <si>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</si>
  <si>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</si>
  <si>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</si>
  <si>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</si>
  <si>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</si>
  <si>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</si>
  <si>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</si>
  <si>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</si>
  <si>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</si>
  <si>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</si>
  <si>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</si>
  <si>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</si>
  <si>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</si>
  <si>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</si>
  <si>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</si>
  <si>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</si>
  <si>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</si>
  <si>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</si>
  <si>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</si>
  <si>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</si>
  <si>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</si>
  <si>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</si>
  <si>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</si>
  <si>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</si>
  <si>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</si>
  <si>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</si>
  <si>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</si>
  <si>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</si>
  <si>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</si>
  <si>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</si>
  <si>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</si>
  <si>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</si>
  <si>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</si>
  <si>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</si>
  <si>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</si>
  <si>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</si>
  <si>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</si>
  <si>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</si>
  <si>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</si>
  <si>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</si>
  <si>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</si>
  <si>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</si>
  <si>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</si>
  <si>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</si>
  <si>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</si>
  <si>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</si>
  <si>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</si>
  <si>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</si>
  <si>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</si>
  <si>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</si>
  <si>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</si>
  <si>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</si>
  <si>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</si>
  <si>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</si>
  <si>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</si>
  <si>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</si>
  <si>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</si>
  <si>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</si>
  <si>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</si>
  <si>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</si>
  <si>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</si>
  <si>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</si>
  <si>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</si>
  <si>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</si>
  <si>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</si>
  <si>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</si>
  <si>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</si>
  <si>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</si>
  <si>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</si>
  <si>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</si>
  <si>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</si>
  <si>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</si>
  <si>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</si>
  <si>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</si>
  <si>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</si>
  <si>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</si>
  <si>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</si>
  <si>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</si>
  <si>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</si>
  <si>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</si>
  <si>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</si>
  <si>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</si>
  <si>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</si>
  <si>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</si>
  <si>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</si>
  <si>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</si>
  <si>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</si>
  <si>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</si>
  <si>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</si>
  <si>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</si>
  <si>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</si>
  <si>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</si>
  <si>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</si>
  <si>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</si>
  <si>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</si>
  <si>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</si>
  <si>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</si>
  <si>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</si>
  <si>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</si>
  <si>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</si>
  <si>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</si>
  <si>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</si>
  <si>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</si>
  <si>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</si>
  <si>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</si>
  <si>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</si>
  <si>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</si>
  <si>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</si>
  <si>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</si>
  <si>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</si>
  <si>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</si>
  <si>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</si>
  <si>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</si>
  <si>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</si>
  <si>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</si>
  <si>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</si>
  <si>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</si>
  <si>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</si>
  <si>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</si>
  <si>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</si>
  <si>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</si>
  <si>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</si>
  <si>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</si>
  <si>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</si>
  <si>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</si>
  <si>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</si>
  <si>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</si>
  <si>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</si>
  <si>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</si>
  <si>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</si>
  <si>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</si>
  <si>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</si>
  <si>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</si>
  <si>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</si>
  <si>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</si>
  <si>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</si>
  <si>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</si>
  <si>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</si>
  <si>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</si>
  <si>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</si>
  <si>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</si>
  <si>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</si>
  <si>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</si>
  <si>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</si>
  <si>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</si>
  <si>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</si>
  <si>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</si>
  <si>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</si>
  <si>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</si>
  <si>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</si>
  <si>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</si>
  <si>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</si>
  <si>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</si>
  <si>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</si>
  <si>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</si>
  <si>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</si>
  <si>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</si>
  <si>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</si>
  <si>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</si>
  <si>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</si>
  <si>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</si>
  <si>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</si>
  <si>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</si>
  <si>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</si>
  <si>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</si>
  <si>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</si>
  <si>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</si>
  <si>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</si>
  <si>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</si>
  <si>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</si>
  <si>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</si>
  <si>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</si>
  <si>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</si>
  <si>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</si>
  <si>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</si>
  <si>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</si>
  <si>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</si>
  <si>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</si>
  <si>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</si>
  <si>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</si>
  <si>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</si>
  <si>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</si>
  <si>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</si>
  <si>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</si>
  <si>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</si>
  <si>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</si>
  <si>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</si>
  <si>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</si>
  <si>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</si>
  <si>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</si>
  <si>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</si>
  <si>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</si>
  <si>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</si>
  <si>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</si>
  <si>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</si>
  <si>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</si>
  <si>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</si>
  <si>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</si>
  <si>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</si>
  <si>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</si>
  <si>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</si>
  <si>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</si>
  <si>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</si>
  <si>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</si>
  <si>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</si>
  <si>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</si>
  <si>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</si>
  <si>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</si>
  <si>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</si>
  <si>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</si>
  <si>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</si>
  <si>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</si>
  <si>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</si>
  <si>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</si>
  <si>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</si>
  <si>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</si>
  <si>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</si>
  <si>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</si>
  <si>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</si>
  <si>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</si>
  <si>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</si>
  <si>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</si>
  <si>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</si>
  <si>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</si>
  <si>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</si>
  <si>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</si>
  <si>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</si>
  <si>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</si>
  <si>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</si>
  <si>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</si>
  <si>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</si>
  <si>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</si>
  <si>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</si>
  <si>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</si>
  <si>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</si>
  <si>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</si>
  <si>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</si>
  <si>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</si>
  <si>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</si>
  <si>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</si>
  <si>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</si>
  <si>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</si>
  <si>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</si>
  <si>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</si>
  <si>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</si>
  <si>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</si>
  <si>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</si>
  <si>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</si>
  <si>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</si>
  <si>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</si>
  <si>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</si>
  <si>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</si>
  <si>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</si>
  <si>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</si>
  <si>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</si>
  <si>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</si>
  <si>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</si>
  <si>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</si>
  <si>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</si>
  <si>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</si>
  <si>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</si>
  <si>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</si>
  <si>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</si>
  <si>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</si>
  <si>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</si>
  <si>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</si>
  <si>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</si>
  <si>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</si>
  <si>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</si>
  <si>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</si>
  <si>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</si>
  <si>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</si>
  <si>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</si>
  <si>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</si>
  <si>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</si>
  <si>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</si>
  <si>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</si>
  <si>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</si>
  <si>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</si>
  <si>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</si>
  <si>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</si>
  <si>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</si>
  <si>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</si>
  <si>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</si>
  <si>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</si>
  <si>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</si>
  <si>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</si>
  <si>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</si>
  <si>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</si>
  <si>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</si>
  <si>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</si>
  <si>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</si>
  <si>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</si>
  <si>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</si>
  <si>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</si>
  <si>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</si>
  <si>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</si>
  <si>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</si>
  <si>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</si>
  <si>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</si>
  <si>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</si>
  <si>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</si>
  <si>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</si>
  <si>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</si>
  <si>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</si>
  <si>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</si>
  <si>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</si>
  <si>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</si>
  <si>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</si>
  <si>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</si>
  <si>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</si>
  <si>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</si>
  <si>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</si>
  <si>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</si>
  <si>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</si>
  <si>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</si>
  <si>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</si>
  <si>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</si>
  <si>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</si>
  <si>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</si>
  <si>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</si>
  <si>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</si>
  <si>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</si>
  <si>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</si>
  <si>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</si>
  <si>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</si>
  <si>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</si>
  <si>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</si>
  <si>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</si>
  <si>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</si>
  <si>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</si>
  <si>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</si>
  <si>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</si>
  <si>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</si>
  <si>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</si>
  <si>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</si>
  <si>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</si>
  <si>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</si>
  <si>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</si>
  <si>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</si>
  <si>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</si>
  <si>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</si>
  <si>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</si>
  <si>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</si>
  <si>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</si>
  <si>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</si>
  <si>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</si>
  <si>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</si>
  <si>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</si>
  <si>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</si>
  <si>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</si>
  <si>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</si>
  <si>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</si>
  <si>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</si>
  <si>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</si>
  <si>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</si>
  <si>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</si>
  <si>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</si>
  <si>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</si>
  <si>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</si>
  <si>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</si>
  <si>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</si>
  <si>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</si>
  <si>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</si>
  <si>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</si>
  <si>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</si>
  <si>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</si>
  <si>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</si>
  <si>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</si>
  <si>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</si>
  <si>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</si>
  <si>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</si>
  <si>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</si>
  <si>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</si>
  <si>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</si>
  <si>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</si>
  <si>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</si>
  <si>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</si>
  <si>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</si>
  <si>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</si>
  <si>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</si>
  <si>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</si>
  <si>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</si>
  <si>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</si>
  <si>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</si>
  <si>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</si>
  <si>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</si>
  <si>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</si>
  <si>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</si>
  <si>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</si>
  <si>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</si>
  <si>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</si>
  <si>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</si>
  <si>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</si>
  <si>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</si>
  <si>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</si>
  <si>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</si>
  <si>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</si>
  <si>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</si>
  <si>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</si>
  <si>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</si>
  <si>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</si>
  <si>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</si>
  <si>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</si>
  <si>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</si>
  <si>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</si>
  <si>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</si>
  <si>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</si>
  <si>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</si>
  <si>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</si>
  <si>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</si>
  <si>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</si>
  <si>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</si>
  <si>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</si>
  <si>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</si>
  <si>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</si>
  <si>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</si>
  <si>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</si>
  <si>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</si>
  <si>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</si>
  <si>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</si>
  <si>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</si>
  <si>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</si>
  <si>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</si>
  <si>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</si>
  <si>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</si>
  <si>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</si>
  <si>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</si>
  <si>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</si>
  <si>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</si>
  <si>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</si>
  <si>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</si>
  <si>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</si>
  <si>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</si>
  <si>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</si>
  <si>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</si>
  <si>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</si>
  <si>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</si>
  <si>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</si>
  <si>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</si>
  <si>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</si>
  <si>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</si>
  <si>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</si>
  <si>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</si>
  <si>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</si>
  <si>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</si>
  <si>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</si>
  <si>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</si>
  <si>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</si>
  <si>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</si>
  <si>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</si>
  <si>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</si>
  <si>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</si>
  <si>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</si>
  <si>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</si>
  <si>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</si>
  <si>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</si>
  <si>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</si>
  <si>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</si>
  <si>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</si>
  <si>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</si>
  <si>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</si>
  <si>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</si>
  <si>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</si>
  <si>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</si>
  <si>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</si>
  <si>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</si>
  <si>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</si>
  <si>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</si>
  <si>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</si>
  <si>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</si>
  <si>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</si>
  <si>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</si>
  <si>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</si>
  <si>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</si>
  <si>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</si>
  <si>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</si>
  <si>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</si>
  <si>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</si>
  <si>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</si>
  <si>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</si>
  <si>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</si>
  <si>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</si>
  <si>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</si>
  <si>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</si>
  <si>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</si>
  <si>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</si>
  <si>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</si>
  <si>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</si>
  <si>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</si>
  <si>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</si>
  <si>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</si>
  <si>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</si>
  <si>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</si>
  <si>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</si>
  <si>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</si>
  <si>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</si>
  <si>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</si>
  <si>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</si>
  <si>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</si>
  <si>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</si>
  <si>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</si>
  <si>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</si>
  <si>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</si>
  <si>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</si>
  <si>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</si>
  <si>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</si>
  <si>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</si>
  <si>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</si>
  <si>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</si>
  <si>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</si>
  <si>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</si>
  <si>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</si>
  <si>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</si>
  <si>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</si>
  <si>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</si>
  <si>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</si>
  <si>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</si>
  <si>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</si>
  <si>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</si>
  <si>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</si>
  <si>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</si>
  <si>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</si>
  <si>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</si>
  <si>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</si>
  <si>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</si>
  <si>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</si>
  <si>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</si>
  <si>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</si>
  <si>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</si>
  <si>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</si>
  <si>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</si>
  <si>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</si>
  <si>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</si>
  <si>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</si>
  <si>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</si>
  <si>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</si>
  <si>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</si>
  <si>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</si>
  <si>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</si>
  <si>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</si>
  <si>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</si>
  <si>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</si>
  <si>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</si>
  <si>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</si>
  <si>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</si>
  <si>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</si>
  <si>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</si>
  <si>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</si>
  <si>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</si>
  <si>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</si>
  <si>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</si>
  <si>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</si>
  <si>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</si>
  <si>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</si>
  <si>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</si>
  <si>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</si>
  <si>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</si>
  <si>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</si>
  <si>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</si>
  <si>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</si>
  <si>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</si>
  <si>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</si>
  <si>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</si>
  <si>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</si>
  <si>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</si>
  <si>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</si>
  <si>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</si>
  <si>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</si>
  <si>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</si>
  <si>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</si>
  <si>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</si>
  <si>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</si>
  <si>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</si>
  <si>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</si>
  <si>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</si>
  <si>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</si>
  <si>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</si>
  <si>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</si>
  <si>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</si>
  <si>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</si>
  <si>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</si>
  <si>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</si>
  <si>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</si>
  <si>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</si>
  <si>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</si>
  <si>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</si>
  <si>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</si>
  <si>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</si>
  <si>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</si>
  <si>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</si>
  <si>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</si>
  <si>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</si>
  <si>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</si>
  <si>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</si>
  <si>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</si>
  <si>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</si>
  <si>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</si>
  <si>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</si>
  <si>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</si>
  <si>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</si>
  <si>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</si>
  <si>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</si>
  <si>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</si>
  <si>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</si>
  <si>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</si>
  <si>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</si>
  <si>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</si>
  <si>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</si>
  <si>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</si>
  <si>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</si>
  <si>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</si>
  <si>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</si>
  <si>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</si>
  <si>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</si>
  <si>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</si>
  <si>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</si>
  <si>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</si>
  <si>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</si>
  <si>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</si>
  <si>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</si>
  <si>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</si>
  <si>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</si>
  <si>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</si>
  <si>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</si>
  <si>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</si>
  <si>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</si>
  <si>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</si>
  <si>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</si>
  <si>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</si>
  <si>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</si>
  <si>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</si>
  <si>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</si>
  <si>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</si>
  <si>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</si>
  <si>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</si>
  <si>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</si>
  <si>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</si>
  <si>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</si>
  <si>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</si>
  <si>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</si>
  <si>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</si>
  <si>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</si>
  <si>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</si>
  <si>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</si>
  <si>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</si>
  <si>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</si>
  <si>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</si>
  <si>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</si>
  <si>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</si>
  <si>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</si>
  <si>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</si>
  <si>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</si>
  <si>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</si>
  <si>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</si>
  <si>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</si>
  <si>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</si>
  <si>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</si>
  <si>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</si>
  <si>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</si>
  <si>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</si>
  <si>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</si>
  <si>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</si>
  <si>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</si>
  <si>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</si>
  <si>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</si>
  <si>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</si>
  <si>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</si>
  <si>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</si>
  <si>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</si>
  <si>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</si>
  <si>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</si>
  <si>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</si>
  <si>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</si>
  <si>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</si>
  <si>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</si>
  <si>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</si>
  <si>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</si>
  <si>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</si>
  <si>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</si>
  <si>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</si>
  <si>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</si>
  <si>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</si>
  <si>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</si>
  <si>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</si>
  <si>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</si>
  <si>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</si>
  <si>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</si>
  <si>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</si>
  <si>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</si>
  <si>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</si>
  <si>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</si>
  <si>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</si>
  <si>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</si>
  <si>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</si>
  <si>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</si>
  <si>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</si>
  <si>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</si>
  <si>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</si>
  <si>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</si>
  <si>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</si>
  <si>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</si>
  <si>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</si>
  <si>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</si>
  <si>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</si>
  <si>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</si>
  <si>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</si>
  <si>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</si>
  <si>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</si>
  <si>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</si>
  <si>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</si>
  <si>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</si>
  <si>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</si>
  <si>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</si>
  <si>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</si>
  <si>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</si>
  <si>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</si>
  <si>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</si>
  <si>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</si>
  <si>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</si>
  <si>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</si>
  <si>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</si>
  <si>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</si>
  <si>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</si>
  <si>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</si>
  <si>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</si>
  <si>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</si>
  <si>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</si>
  <si>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</si>
  <si>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</si>
  <si>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</si>
  <si>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</si>
  <si>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</si>
  <si>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</si>
  <si>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</si>
  <si>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</si>
  <si>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</si>
  <si>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</si>
  <si>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</si>
  <si>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</si>
  <si>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</si>
  <si>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</si>
  <si>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</si>
  <si>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</si>
  <si>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</si>
  <si>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</si>
  <si>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</si>
  <si>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</si>
  <si>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</si>
  <si>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</si>
  <si>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</si>
  <si>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</si>
  <si>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</si>
  <si>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</si>
  <si>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</si>
  <si>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</si>
  <si>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</si>
  <si>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</si>
  <si>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</si>
  <si>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</si>
  <si>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</si>
  <si>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</si>
  <si>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</si>
  <si>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</si>
  <si>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</si>
  <si>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</si>
  <si>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</si>
  <si>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</si>
  <si>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</si>
  <si>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</si>
  <si>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</si>
  <si>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</si>
  <si>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</si>
  <si>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</si>
  <si>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</si>
  <si>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</si>
  <si>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</si>
  <si>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</si>
  <si>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</si>
  <si>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</si>
  <si>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</si>
  <si>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</si>
  <si>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</si>
  <si>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</si>
  <si>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</si>
  <si>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</si>
  <si>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</si>
  <si>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</si>
  <si>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</si>
  <si>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</si>
  <si>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</si>
  <si>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</si>
  <si>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</si>
  <si>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</si>
  <si>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</si>
  <si>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</si>
  <si>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</si>
  <si>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</si>
  <si>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</si>
  <si>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</si>
  <si>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</si>
  <si>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</si>
  <si>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</si>
  <si>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</si>
  <si>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</si>
  <si>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</si>
  <si>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</si>
  <si>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</si>
  <si>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</si>
  <si>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</si>
  <si>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</si>
  <si>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</si>
  <si>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</si>
  <si>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</si>
  <si>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</si>
  <si>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</si>
  <si>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</si>
  <si>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</si>
  <si>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</si>
  <si>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</si>
  <si>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</si>
  <si>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</si>
  <si>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</si>
  <si>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</si>
  <si>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</si>
  <si>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</si>
  <si>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</si>
  <si>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</si>
  <si>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</si>
  <si>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</si>
  <si>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</si>
  <si>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</si>
  <si>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</si>
  <si>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</si>
  <si>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</si>
  <si>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</si>
  <si>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</si>
  <si>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</si>
  <si>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</si>
  <si>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</si>
  <si>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</si>
  <si>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</si>
  <si>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</si>
  <si>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</si>
  <si>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</si>
  <si>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</si>
  <si>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</si>
  <si>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</si>
  <si>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</si>
  <si>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</si>
  <si>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</si>
  <si>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</si>
  <si>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</si>
  <si>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</si>
  <si>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</si>
  <si>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</si>
  <si>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</si>
  <si>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</si>
  <si>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</si>
  <si>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</si>
  <si>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</si>
  <si>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</si>
  <si>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</si>
  <si>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</si>
  <si>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</si>
  <si>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</si>
  <si>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</si>
  <si>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</si>
  <si>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</si>
  <si>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</si>
  <si>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</si>
  <si>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</si>
  <si>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</si>
  <si>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</si>
  <si>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</si>
  <si>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</si>
  <si>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</si>
  <si>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</si>
  <si>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</si>
  <si>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</si>
  <si>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</si>
  <si>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</si>
  <si>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</si>
  <si>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</si>
  <si>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</si>
  <si>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</si>
  <si>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</si>
  <si>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</si>
  <si>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</si>
  <si>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</si>
  <si>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</si>
  <si>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</si>
  <si>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</si>
  <si>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</si>
  <si>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</si>
  <si>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</si>
  <si>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</si>
  <si>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</si>
  <si>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</si>
  <si>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</si>
  <si>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</si>
  <si>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</si>
  <si>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</si>
  <si>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</si>
  <si>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</si>
  <si>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</si>
  <si>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</si>
  <si>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</si>
  <si>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</si>
  <si>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</si>
  <si>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</si>
  <si>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</si>
  <si>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</si>
  <si>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</si>
  <si>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</si>
  <si>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</si>
  <si>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</si>
  <si>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</si>
  <si>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</si>
  <si>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</si>
  <si>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</si>
  <si>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</si>
  <si>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</si>
  <si>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</si>
  <si>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</si>
  <si>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</si>
  <si>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</si>
  <si>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</si>
  <si>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</si>
  <si>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</si>
  <si>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</si>
  <si>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</si>
  <si>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</si>
  <si>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</si>
  <si>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</si>
  <si>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</si>
  <si>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</si>
  <si>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</si>
  <si>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</si>
  <si>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</si>
  <si>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</si>
  <si>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</si>
  <si>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</si>
  <si>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</si>
  <si>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</si>
  <si>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</si>
  <si>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</si>
  <si>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</si>
  <si>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</si>
  <si>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</si>
  <si>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</si>
  <si>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</si>
  <si>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</si>
  <si>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</si>
  <si>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</si>
  <si>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</si>
  <si>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</si>
  <si>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</si>
  <si>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</si>
  <si>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</si>
  <si>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</si>
  <si>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</si>
  <si>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</si>
  <si>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</si>
  <si>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</si>
  <si>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</si>
  <si>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</si>
  <si>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</si>
  <si>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</si>
  <si>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</si>
  <si>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</si>
  <si>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</si>
  <si>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</si>
  <si>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</si>
  <si>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</si>
  <si>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</si>
  <si>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</si>
  <si>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</si>
  <si>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</si>
  <si>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</si>
  <si>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</si>
  <si>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</si>
  <si>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</si>
  <si>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</si>
  <si>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</si>
  <si>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</si>
  <si>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</si>
  <si>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</si>
  <si>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</si>
  <si>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</si>
  <si>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</si>
  <si>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</si>
  <si>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</si>
  <si>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</si>
  <si>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</si>
  <si>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</si>
  <si>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</si>
  <si>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</si>
  <si>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</si>
  <si>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</si>
  <si>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</si>
  <si>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</si>
  <si>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</si>
  <si>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</si>
  <si>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</si>
  <si>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</si>
  <si>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</si>
  <si>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</si>
  <si>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</si>
  <si>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</si>
  <si>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</si>
  <si>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</si>
  <si>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</si>
  <si>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</si>
  <si>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</si>
  <si>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</si>
  <si>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</si>
  <si>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</si>
  <si>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</si>
  <si>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</si>
  <si>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</si>
  <si>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</si>
  <si>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</si>
  <si>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</si>
  <si>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</si>
  <si>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</si>
  <si>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</si>
  <si>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</si>
  <si>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</si>
  <si>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</si>
  <si>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</si>
  <si>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</si>
  <si>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</si>
  <si>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</si>
  <si>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</si>
  <si>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</si>
  <si>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</si>
  <si>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</si>
  <si>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</si>
  <si>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</si>
  <si>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</si>
  <si>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</si>
  <si>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</si>
  <si>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</si>
  <si>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</si>
  <si>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</si>
  <si>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</si>
  <si>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</si>
  <si>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</si>
  <si>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</si>
  <si>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</si>
  <si>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</si>
  <si>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</si>
  <si>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</si>
  <si>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</si>
  <si>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</si>
  <si>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</si>
  <si>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</si>
  <si>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</si>
  <si>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</si>
  <si>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</si>
  <si>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</si>
  <si>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</si>
  <si>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</si>
  <si>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</si>
  <si>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</si>
  <si>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</si>
  <si>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</si>
  <si>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</si>
  <si>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</si>
  <si>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</si>
  <si>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</si>
  <si>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</si>
  <si>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</si>
  <si>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</si>
  <si>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</si>
  <si>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</si>
  <si>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</si>
  <si>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</si>
  <si>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</si>
  <si>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</si>
  <si>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</si>
  <si>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</si>
  <si>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</si>
  <si>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</si>
  <si>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</si>
  <si>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</si>
  <si>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</si>
  <si>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</si>
  <si>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</si>
  <si>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</si>
  <si>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</si>
  <si>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</si>
  <si>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</si>
  <si>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</si>
  <si>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</si>
  <si>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</si>
  <si>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</si>
  <si>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</si>
  <si>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</si>
  <si>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</si>
  <si>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</si>
  <si>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</si>
  <si>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</si>
  <si>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</si>
  <si>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</si>
  <si>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</si>
  <si>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</si>
  <si>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</si>
  <si>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</si>
  <si>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</si>
  <si>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</si>
  <si>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</si>
  <si>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</si>
  <si>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</si>
  <si>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</si>
  <si>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</si>
  <si>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</si>
  <si>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</si>
  <si>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</si>
  <si>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</si>
  <si>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</si>
  <si>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</si>
  <si>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</si>
  <si>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</si>
  <si>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</si>
  <si>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</si>
  <si>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</si>
  <si>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</si>
  <si>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</si>
  <si>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</si>
  <si>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</si>
  <si>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</si>
  <si>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</si>
  <si>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</si>
  <si>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</si>
  <si>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</si>
  <si>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</si>
  <si>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</si>
  <si>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</si>
  <si>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</si>
  <si>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</si>
  <si>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</si>
  <si>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</si>
  <si>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</si>
  <si>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</si>
  <si>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</si>
  <si>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</si>
  <si>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</si>
  <si>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</si>
  <si>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</si>
  <si>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</si>
  <si>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</si>
  <si>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</si>
  <si>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</si>
  <si>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</si>
  <si>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</si>
  <si>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</si>
  <si>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</si>
  <si>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</si>
  <si>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</si>
  <si>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</si>
  <si>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</si>
  <si>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</si>
  <si>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</si>
  <si>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</si>
  <si>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</si>
  <si>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</si>
  <si>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</si>
  <si>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</si>
  <si>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</si>
  <si>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</si>
  <si>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</si>
  <si>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</si>
  <si>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</si>
  <si>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</si>
  <si>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</si>
  <si>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</si>
  <si>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</si>
  <si>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</si>
  <si>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</si>
  <si>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</si>
  <si>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</si>
  <si>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</si>
  <si>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</si>
  <si>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</si>
  <si>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</si>
  <si>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</si>
  <si>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</si>
  <si>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</si>
  <si>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</si>
  <si>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</si>
  <si>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</si>
  <si>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</si>
  <si>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</si>
  <si>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</si>
  <si>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</si>
  <si>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</si>
  <si>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</si>
  <si>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</si>
  <si>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</si>
  <si>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</si>
  <si>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</si>
  <si>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</si>
  <si>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</si>
  <si>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</si>
  <si>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</si>
  <si>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</si>
  <si>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</si>
  <si>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</si>
  <si>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</si>
  <si>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</si>
  <si>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</si>
  <si>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</si>
  <si>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</si>
  <si>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</si>
  <si>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</si>
  <si>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</si>
  <si>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</si>
  <si>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</si>
  <si>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</si>
  <si>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</si>
  <si>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</si>
  <si>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</si>
  <si>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</si>
  <si>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</si>
  <si>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</si>
  <si>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</si>
  <si>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</si>
  <si>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</si>
  <si>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</si>
  <si>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</si>
  <si>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</si>
  <si>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</si>
  <si>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</si>
  <si>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</si>
  <si>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</si>
  <si>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</si>
  <si>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</si>
  <si>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</si>
  <si>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</si>
  <si>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</si>
  <si>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</si>
  <si>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</si>
  <si>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</si>
  <si>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</si>
  <si>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</si>
  <si>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</si>
  <si>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</si>
  <si>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</si>
  <si>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</si>
  <si>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</si>
  <si>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</si>
  <si>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</si>
  <si>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</si>
  <si>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</si>
  <si>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</si>
  <si>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</si>
  <si>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</si>
  <si>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</si>
  <si>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</si>
  <si>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</si>
  <si>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</si>
  <si>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</si>
  <si>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</si>
  <si>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</si>
  <si>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</si>
  <si>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</si>
  <si>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</si>
  <si>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</si>
  <si>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</si>
  <si>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</si>
  <si>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</si>
  <si>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</si>
  <si>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</si>
  <si>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</si>
  <si>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</si>
  <si>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</si>
  <si>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</si>
  <si>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</si>
  <si>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</si>
  <si>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</si>
  <si>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</si>
  <si>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</si>
  <si>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</si>
  <si>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</si>
  <si>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</si>
  <si>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</si>
  <si>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</si>
  <si>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</si>
  <si>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</si>
  <si>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</si>
  <si>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</si>
  <si>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</si>
  <si>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</si>
  <si>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</si>
  <si>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</si>
  <si>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</si>
  <si>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</si>
  <si>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</si>
  <si>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</si>
  <si>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</si>
  <si>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</si>
  <si>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</si>
  <si>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</si>
  <si>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</si>
  <si>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</si>
  <si>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</si>
  <si>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</si>
  <si>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</si>
  <si>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</si>
  <si>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</si>
  <si>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</si>
  <si>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</si>
  <si>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</si>
  <si>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</si>
  <si>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</si>
  <si>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</si>
  <si>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</si>
  <si>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</si>
  <si>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</si>
  <si>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</si>
  <si>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</si>
  <si>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</si>
  <si>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</si>
  <si>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</si>
  <si>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</si>
  <si>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</si>
  <si>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</si>
  <si>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</si>
  <si>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</si>
  <si>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</si>
  <si>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</si>
  <si>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</si>
  <si>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</si>
  <si>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</si>
  <si>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</si>
  <si>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</si>
  <si>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</si>
  <si>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</si>
  <si>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</si>
  <si>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</si>
  <si>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</si>
  <si>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</si>
  <si>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</si>
  <si>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</si>
  <si>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</si>
  <si>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</si>
  <si>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</si>
  <si>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</si>
  <si>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</si>
  <si>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</si>
  <si>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</si>
  <si>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</si>
  <si>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</si>
  <si>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</si>
  <si>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</si>
  <si>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</si>
  <si>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</si>
  <si>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</si>
  <si>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</si>
  <si>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</si>
  <si>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</si>
  <si>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</si>
  <si>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</si>
  <si>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</si>
  <si>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</si>
  <si>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</si>
  <si>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</si>
  <si>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</si>
  <si>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</si>
  <si>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</si>
  <si>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</si>
  <si>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</si>
  <si>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</si>
  <si>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</si>
  <si>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</si>
  <si>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</si>
  <si>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</si>
  <si>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</si>
  <si>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</si>
  <si>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</si>
  <si>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</si>
  <si>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</si>
  <si>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</si>
  <si>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</si>
  <si>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</si>
  <si>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</si>
  <si>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</si>
  <si>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</si>
  <si>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</si>
  <si>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</si>
  <si>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</si>
  <si>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</si>
  <si>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</si>
  <si>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</si>
  <si>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</si>
  <si>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</si>
  <si>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</si>
  <si>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</si>
  <si>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</si>
  <si>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</si>
  <si>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</si>
  <si>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</si>
  <si>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</si>
  <si>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</si>
  <si>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</si>
  <si>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</si>
  <si>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</si>
  <si>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</si>
  <si>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</si>
  <si>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</si>
  <si>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</si>
  <si>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</si>
  <si>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</si>
  <si>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</si>
  <si>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</si>
  <si>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</si>
  <si>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</si>
  <si>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</si>
  <si>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</si>
  <si>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</si>
  <si>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</si>
  <si>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</si>
  <si>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</si>
  <si>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</si>
  <si>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</si>
  <si>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</si>
  <si>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</si>
  <si>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</si>
  <si>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</si>
  <si>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</si>
  <si>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</si>
  <si>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</si>
  <si>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</si>
  <si>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</si>
  <si>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</si>
  <si>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</si>
  <si>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</si>
  <si>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</si>
  <si>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</si>
  <si>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</si>
  <si>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</si>
  <si>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</si>
  <si>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</si>
  <si>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</si>
  <si>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</si>
  <si>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</si>
  <si>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</si>
  <si>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</si>
  <si>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</si>
  <si>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</si>
  <si>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</si>
  <si>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</si>
  <si>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</si>
  <si>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</si>
  <si>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</si>
  <si>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</si>
  <si>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</si>
  <si>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</si>
  <si>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</si>
  <si>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</si>
  <si>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</si>
  <si>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</si>
  <si>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</si>
  <si>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</si>
  <si>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</si>
  <si>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</si>
  <si>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</si>
  <si>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</si>
  <si>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</si>
  <si>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</si>
  <si>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</si>
  <si>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</si>
  <si>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</si>
  <si>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</si>
  <si>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</si>
  <si>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</si>
  <si>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</si>
  <si>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</si>
  <si>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</si>
  <si>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</si>
  <si>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</si>
  <si>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</si>
  <si>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</si>
  <si>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</si>
  <si>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</si>
  <si>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</si>
  <si>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</si>
  <si>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</si>
  <si>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</si>
  <si>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</si>
  <si>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</si>
  <si>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</si>
  <si>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</si>
  <si>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</si>
  <si>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</si>
  <si>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</si>
  <si>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</si>
  <si>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</si>
  <si>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</si>
  <si>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</si>
  <si>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</si>
  <si>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</si>
  <si>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</si>
  <si>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</si>
  <si>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</si>
  <si>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</si>
  <si>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</si>
  <si>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</si>
  <si>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</si>
  <si>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</si>
  <si>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</si>
  <si>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</si>
  <si>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</si>
  <si>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</si>
  <si>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</si>
  <si>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</si>
  <si>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</si>
  <si>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</si>
  <si>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</si>
  <si>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</si>
  <si>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</si>
  <si>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</si>
  <si>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</si>
  <si>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</si>
  <si>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</si>
  <si>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</si>
  <si>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</si>
  <si>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</si>
  <si>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</si>
  <si>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</si>
  <si>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</si>
  <si>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</si>
  <si>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</si>
  <si>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</si>
  <si>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</si>
  <si>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</si>
  <si>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</si>
  <si>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</si>
  <si>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</si>
  <si>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</si>
  <si>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</si>
  <si>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</si>
  <si>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</si>
  <si>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</si>
  <si>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</si>
  <si>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</si>
  <si>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</si>
  <si>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</si>
  <si>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</si>
  <si>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</si>
  <si>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</si>
  <si>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</si>
  <si>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</si>
  <si>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</si>
  <si>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</si>
  <si>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</si>
  <si>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</si>
  <si>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</si>
  <si>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</si>
  <si>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</si>
  <si>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</si>
  <si>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</si>
  <si>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</si>
  <si>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</si>
  <si>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</si>
  <si>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</si>
  <si>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</si>
  <si>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</si>
  <si>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</si>
  <si>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</si>
  <si>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</si>
  <si>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</si>
  <si>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</si>
  <si>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</si>
  <si>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</si>
  <si>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</si>
  <si>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</si>
  <si>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</si>
  <si>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</si>
  <si>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</si>
  <si>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</si>
  <si>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</si>
  <si>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</si>
  <si>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</si>
  <si>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</si>
  <si>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</si>
  <si>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</si>
  <si>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</si>
  <si>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</si>
  <si>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</si>
  <si>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</si>
  <si>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</si>
  <si>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</si>
  <si>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</si>
  <si>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</si>
  <si>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</si>
  <si>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</si>
  <si>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</si>
  <si>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</si>
  <si>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</si>
  <si>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</si>
  <si>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</si>
  <si>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</si>
  <si>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</si>
  <si>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</si>
  <si>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</si>
  <si>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</si>
  <si>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</si>
  <si>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</si>
  <si>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</si>
  <si>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</si>
  <si>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</si>
  <si>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</si>
  <si>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</si>
  <si>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</si>
  <si>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</si>
  <si>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</si>
  <si>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</si>
  <si>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</si>
  <si>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</si>
  <si>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</si>
  <si>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</si>
  <si>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</si>
  <si>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</si>
  <si>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</si>
  <si>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</si>
  <si>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</si>
  <si>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</si>
  <si>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</si>
  <si>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</si>
  <si>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</si>
  <si>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</si>
  <si>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</si>
  <si>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</si>
  <si>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</si>
  <si>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</si>
  <si>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</si>
  <si>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</si>
  <si>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</si>
  <si>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</si>
  <si>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</si>
  <si>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</si>
  <si>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</si>
  <si>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</si>
  <si>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</si>
  <si>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</si>
  <si>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</si>
  <si>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</si>
  <si>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</si>
  <si>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</si>
  <si>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</si>
  <si>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</si>
  <si>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</si>
  <si>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</si>
  <si>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</si>
  <si>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</si>
  <si>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</si>
  <si>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</si>
  <si>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</si>
  <si>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</si>
  <si>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</si>
  <si>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</si>
  <si>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</si>
  <si>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</si>
  <si>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</si>
  <si>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</si>
  <si>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</si>
  <si>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</si>
  <si>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</si>
  <si>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</si>
  <si>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</si>
  <si>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</si>
  <si>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</si>
  <si>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</si>
  <si>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</si>
  <si>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</si>
  <si>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</si>
  <si>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</si>
  <si>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</si>
  <si>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</si>
  <si>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</si>
  <si>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</si>
  <si>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</si>
  <si>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</si>
  <si>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</si>
  <si>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</si>
  <si>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</si>
  <si>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</si>
  <si>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</si>
  <si>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</si>
  <si>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</si>
  <si>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</si>
  <si>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</si>
  <si>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</si>
  <si>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</si>
  <si>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</si>
  <si>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</si>
  <si>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</si>
  <si>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</si>
  <si>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</si>
  <si>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</si>
  <si>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</si>
  <si>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</si>
  <si>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</si>
  <si>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</si>
  <si>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</si>
  <si>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</si>
  <si>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</si>
  <si>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</si>
  <si>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</si>
  <si>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</si>
  <si>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</si>
  <si>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</si>
  <si>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</si>
  <si>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</si>
  <si>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</si>
  <si>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</si>
  <si>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</si>
  <si>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</si>
  <si>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</si>
  <si>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</si>
  <si>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</si>
  <si>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</si>
  <si>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</si>
  <si>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</si>
  <si>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</si>
  <si>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</si>
  <si>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</si>
  <si>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</si>
  <si>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</si>
  <si>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</si>
  <si>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</si>
  <si>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</si>
  <si>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</si>
  <si>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</si>
  <si>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</si>
  <si>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</si>
  <si>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</si>
  <si>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</si>
  <si>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</si>
  <si>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</si>
  <si>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</si>
  <si>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</si>
  <si>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</si>
  <si>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</si>
  <si>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</si>
  <si>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</si>
  <si>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</si>
  <si>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</si>
  <si>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</si>
  <si>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</si>
  <si>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</si>
  <si>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</si>
  <si>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</si>
  <si>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</si>
  <si>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</si>
  <si>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</si>
  <si>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</si>
  <si>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</si>
  <si>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</si>
  <si>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</si>
  <si>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</si>
  <si>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</si>
  <si>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</si>
  <si>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</si>
  <si>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</si>
  <si>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</si>
  <si>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</si>
  <si>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</si>
  <si>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</si>
  <si>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</si>
  <si>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</si>
  <si>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</si>
  <si>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</si>
  <si>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</si>
  <si>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</si>
  <si>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</si>
  <si>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</si>
  <si>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</si>
  <si>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</si>
  <si>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</si>
  <si>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</si>
  <si>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</si>
  <si>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</si>
  <si>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</si>
  <si>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</si>
  <si>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</si>
  <si>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</si>
  <si>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</si>
  <si>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</si>
  <si>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</si>
  <si>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</si>
  <si>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</si>
  <si>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</si>
  <si>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</si>
  <si>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</si>
  <si>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</si>
  <si>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</si>
  <si>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</si>
  <si>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</si>
  <si>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</si>
  <si>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</si>
  <si>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</si>
  <si>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</si>
  <si>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</si>
  <si>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</si>
  <si>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</si>
  <si>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</si>
  <si>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</si>
  <si>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</si>
  <si>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</si>
  <si>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</si>
  <si>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</si>
  <si>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</si>
  <si>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</si>
  <si>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</si>
  <si>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</si>
  <si>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</si>
  <si>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</si>
  <si>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</si>
  <si>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</si>
  <si>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</si>
  <si>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</si>
  <si>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</si>
  <si>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</si>
  <si>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</si>
  <si>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</si>
  <si>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</si>
  <si>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</si>
  <si>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</si>
  <si>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</si>
  <si>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</si>
  <si>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</si>
  <si>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</si>
  <si>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</si>
  <si>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</si>
  <si>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</si>
  <si>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</si>
  <si>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</si>
  <si>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</si>
  <si>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</si>
  <si>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</si>
  <si>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</si>
  <si>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</si>
  <si>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</si>
  <si>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</si>
  <si>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</si>
  <si>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</si>
  <si>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</si>
  <si>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</si>
  <si>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</si>
  <si>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</si>
  <si>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</si>
  <si>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</si>
  <si>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</si>
  <si>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</si>
  <si>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</si>
  <si>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</si>
  <si>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</si>
  <si>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</si>
  <si>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</si>
  <si>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</si>
  <si>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</si>
  <si>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</si>
  <si>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</si>
  <si>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</si>
  <si>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</si>
  <si>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</si>
  <si>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</si>
  <si>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</si>
  <si>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</si>
  <si>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</si>
  <si>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</si>
  <si>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</si>
  <si>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</si>
  <si>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</si>
  <si>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</si>
  <si>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</si>
  <si>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</si>
  <si>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</si>
  <si>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</si>
  <si>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</si>
  <si>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</si>
  <si>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</si>
  <si>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</si>
  <si>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</si>
  <si>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</si>
  <si>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</si>
  <si>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</si>
  <si>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</si>
  <si>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</si>
  <si>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</si>
  <si>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</si>
  <si>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</si>
  <si>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</si>
  <si>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</si>
  <si>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</si>
  <si>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</si>
  <si>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</si>
  <si>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</si>
  <si>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</si>
  <si>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</si>
  <si>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</si>
  <si>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</si>
  <si>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</si>
  <si>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</si>
  <si>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</si>
  <si>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</si>
  <si>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</si>
  <si>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</si>
  <si>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</si>
  <si>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</si>
  <si>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</si>
  <si>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</si>
  <si>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</si>
  <si>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</si>
  <si>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</si>
  <si>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</si>
  <si>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</si>
  <si>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</si>
  <si>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</si>
  <si>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</si>
  <si>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</si>
  <si>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</si>
  <si>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</si>
  <si>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</si>
  <si>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</si>
  <si>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</si>
  <si>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</si>
  <si>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</si>
  <si>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</si>
  <si>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</si>
  <si>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</si>
  <si>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</si>
  <si>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</si>
  <si>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</si>
  <si>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</si>
  <si>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</si>
  <si>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</si>
  <si>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</si>
  <si>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</si>
  <si>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</si>
  <si>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</si>
  <si>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</si>
  <si>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</si>
  <si>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</si>
  <si>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</si>
  <si>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</si>
  <si>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</si>
  <si>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</si>
  <si>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</si>
  <si>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</si>
  <si>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</si>
  <si>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</si>
  <si>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</si>
  <si>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</si>
  <si>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</si>
  <si>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</si>
  <si>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</si>
  <si>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</si>
  <si>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</si>
  <si>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</si>
  <si>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</si>
  <si>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</si>
  <si>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</si>
  <si>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</si>
  <si>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</si>
  <si>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</si>
  <si>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</si>
  <si>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</si>
  <si>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</si>
  <si>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</si>
  <si>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</si>
  <si>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</si>
  <si>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</si>
  <si>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</si>
  <si>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</si>
  <si>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</si>
  <si>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</si>
  <si>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</si>
  <si>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</si>
  <si>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</si>
  <si>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</si>
  <si>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</si>
  <si>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</si>
  <si>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</si>
  <si>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</si>
  <si>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</si>
  <si>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</si>
  <si>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</si>
  <si>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</si>
  <si>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</si>
  <si>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</si>
  <si>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</si>
  <si>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</si>
  <si>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</si>
  <si>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</si>
  <si>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</si>
  <si>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</si>
  <si>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</si>
  <si>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</si>
  <si>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</si>
  <si>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</si>
  <si>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</si>
  <si>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</si>
  <si>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</si>
  <si>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</si>
  <si>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</si>
  <si>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</si>
  <si>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</si>
  <si>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</si>
  <si>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</si>
  <si>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</si>
  <si>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</si>
  <si>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</si>
  <si>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</si>
  <si>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</si>
  <si>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</si>
  <si>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</si>
  <si>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</si>
  <si>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</si>
  <si>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</si>
  <si>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</si>
  <si>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</si>
  <si>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</si>
  <si>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</si>
  <si>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</si>
  <si>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</si>
  <si>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</si>
  <si>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</si>
  <si>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</si>
  <si>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</si>
  <si>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</si>
  <si>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</si>
  <si>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</si>
  <si>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</si>
  <si>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</si>
  <si>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</si>
  <si>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</si>
  <si>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</si>
  <si>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</si>
  <si>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</si>
  <si>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</si>
  <si>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</si>
  <si>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</si>
  <si>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</si>
  <si>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</si>
  <si>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</si>
  <si>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</si>
  <si>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</si>
  <si>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</si>
  <si>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</si>
  <si>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</si>
  <si>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</si>
  <si>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</si>
  <si>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</si>
  <si>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</si>
  <si>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</si>
  <si>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</si>
  <si>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</si>
  <si>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</si>
  <si>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</si>
  <si>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</si>
  <si>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</si>
  <si>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</si>
  <si>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</si>
  <si>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</si>
  <si>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</si>
  <si>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</si>
  <si>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</si>
  <si>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</si>
  <si>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</si>
  <si>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</si>
  <si>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</si>
  <si>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</si>
  <si>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</si>
  <si>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</si>
  <si>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</si>
  <si>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</si>
  <si>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</si>
  <si>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</si>
  <si>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</si>
  <si>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</si>
  <si>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</si>
  <si>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</si>
  <si>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</si>
  <si>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</si>
  <si>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</si>
  <si>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</si>
  <si>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</si>
  <si>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</si>
  <si>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</si>
  <si>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</si>
  <si>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</si>
  <si>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</si>
  <si>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</si>
  <si>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</si>
  <si>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</si>
  <si>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</si>
  <si>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</si>
  <si>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</si>
  <si>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</si>
  <si>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</si>
  <si>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</si>
  <si>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</si>
  <si>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</si>
  <si>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</si>
  <si>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</si>
  <si>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</si>
  <si>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</si>
  <si>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</si>
  <si>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</si>
  <si>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</si>
  <si>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</si>
  <si>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</si>
  <si>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</si>
  <si>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</si>
  <si>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</si>
  <si>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</si>
  <si>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</si>
  <si>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</si>
  <si>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</si>
  <si>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</si>
  <si>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</si>
  <si>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</si>
  <si>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</si>
  <si>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</si>
  <si>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</si>
  <si>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</si>
  <si>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</si>
  <si>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</si>
  <si>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</si>
  <si>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</si>
  <si>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</si>
  <si>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</si>
  <si>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</si>
  <si>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</si>
  <si>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</si>
  <si>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</si>
  <si>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</si>
  <si>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</si>
  <si>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</si>
  <si>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</si>
  <si>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</si>
  <si>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</si>
  <si>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</si>
  <si>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</si>
  <si>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</si>
  <si>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</si>
  <si>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</si>
  <si>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</si>
  <si>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</si>
  <si>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</si>
  <si>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</si>
  <si>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</si>
  <si>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</si>
  <si>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</si>
  <si>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</si>
  <si>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</si>
  <si>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</si>
  <si>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</si>
  <si>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</si>
  <si>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</si>
  <si>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</si>
  <si>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</si>
  <si>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</si>
  <si>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</si>
  <si>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</si>
  <si>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</si>
  <si>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</si>
  <si>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</si>
  <si>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</si>
  <si>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</si>
  <si>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</si>
  <si>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</si>
  <si>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</si>
  <si>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</si>
  <si>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</si>
  <si>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</si>
  <si>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</si>
  <si>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</si>
  <si>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</si>
  <si>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</si>
  <si>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</si>
  <si>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</si>
  <si>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</si>
  <si>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</si>
  <si>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</si>
  <si>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</si>
  <si>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</si>
  <si>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</si>
  <si>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</si>
  <si>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</si>
  <si>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</si>
  <si>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</si>
  <si>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</si>
  <si>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</si>
  <si>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</si>
  <si>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</si>
  <si>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</si>
  <si>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</si>
  <si>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</si>
  <si>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</si>
  <si>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</si>
  <si>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</si>
  <si>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</si>
  <si>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</si>
  <si>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</si>
  <si>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</si>
  <si>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</si>
  <si>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</si>
  <si>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</si>
  <si>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</si>
  <si>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</si>
  <si>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</si>
  <si>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</si>
  <si>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</si>
  <si>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</si>
  <si>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</si>
  <si>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</si>
  <si>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</si>
  <si>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</si>
  <si>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</si>
  <si>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</si>
  <si>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</si>
  <si>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</si>
  <si>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</si>
  <si>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</si>
  <si>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</si>
  <si>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</si>
  <si>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</si>
  <si>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</si>
  <si>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</si>
  <si>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</si>
  <si>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</si>
  <si>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</si>
  <si>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</si>
  <si>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</si>
  <si>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</si>
  <si>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</si>
  <si>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</si>
  <si>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</si>
  <si>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</si>
  <si>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</si>
  <si>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</si>
  <si>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</si>
  <si>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</si>
  <si>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</si>
  <si>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</si>
  <si>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</si>
  <si>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</si>
  <si>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</si>
  <si>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</si>
  <si>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</si>
  <si>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</si>
  <si>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</si>
  <si>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</si>
  <si>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</si>
  <si>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</si>
  <si>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</si>
  <si>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</si>
  <si>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</si>
  <si>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</si>
  <si>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</si>
  <si>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</si>
  <si>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</si>
  <si>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</si>
  <si>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</si>
  <si>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</si>
  <si>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</si>
  <si>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</si>
  <si>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</si>
  <si>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</si>
  <si>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</si>
  <si>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</si>
  <si>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</si>
  <si>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</si>
  <si>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</si>
  <si>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</si>
  <si>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</si>
  <si>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</si>
  <si>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</si>
  <si>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</si>
  <si>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</si>
  <si>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</si>
  <si>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</si>
  <si>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</si>
  <si>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</si>
  <si>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</si>
  <si>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</si>
  <si>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</si>
  <si>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</si>
  <si>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</si>
  <si>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</si>
  <si>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</si>
  <si>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</si>
  <si>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</si>
  <si>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</si>
  <si>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</si>
  <si>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</si>
  <si>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</si>
  <si>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</si>
  <si>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</si>
  <si>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</si>
  <si>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</si>
  <si>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</si>
  <si>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</si>
  <si>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</si>
  <si>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</si>
  <si>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</si>
  <si>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</si>
  <si>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</si>
  <si>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</si>
  <si>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</si>
  <si>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</si>
  <si>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</si>
  <si>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</si>
  <si>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</si>
  <si>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</si>
  <si>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</si>
  <si>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</si>
  <si>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</si>
  <si>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</si>
  <si>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</si>
  <si>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</si>
  <si>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</si>
  <si>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</si>
  <si>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</si>
  <si>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</si>
  <si>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</si>
  <si>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</si>
  <si>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</si>
  <si>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</si>
  <si>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</si>
  <si>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</si>
  <si>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</si>
  <si>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</si>
  <si>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</si>
  <si>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</si>
  <si>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</si>
  <si>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</si>
  <si>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</si>
  <si>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</si>
  <si>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</si>
  <si>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</si>
  <si>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</si>
  <si>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</si>
  <si>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</si>
  <si>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</si>
  <si>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</si>
  <si>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</si>
  <si>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</si>
  <si>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</si>
  <si>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</si>
  <si>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</si>
  <si>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</si>
  <si>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</si>
  <si>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</si>
  <si>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</si>
  <si>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</si>
  <si>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</si>
  <si>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</si>
  <si>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</si>
  <si>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</si>
  <si>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</si>
  <si>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</si>
  <si>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</si>
  <si>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</si>
  <si>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</si>
  <si>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</si>
  <si>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</si>
  <si>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</si>
  <si>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</si>
  <si>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</si>
  <si>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</si>
  <si>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</si>
  <si>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</si>
  <si>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</si>
  <si>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</si>
  <si>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</si>
  <si>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</si>
  <si>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</si>
  <si>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</si>
  <si>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</si>
  <si>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</si>
  <si>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</si>
  <si>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</si>
  <si>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</si>
  <si>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</si>
  <si>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</si>
  <si>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</si>
  <si>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</si>
  <si>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</si>
  <si>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</si>
  <si>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</si>
  <si>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</si>
  <si>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</si>
  <si>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</si>
  <si>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</si>
  <si>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</si>
  <si>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</si>
  <si>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</si>
  <si>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</si>
  <si>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</si>
  <si>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</si>
  <si>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</si>
  <si>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</si>
  <si>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</si>
  <si>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</si>
  <si>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</si>
  <si>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</si>
  <si>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</si>
  <si>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</si>
  <si>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</si>
  <si>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</si>
  <si>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</si>
  <si>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</si>
  <si>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</si>
  <si>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</si>
  <si>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</si>
  <si>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</si>
  <si>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</si>
  <si>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</si>
  <si>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</si>
  <si>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</si>
  <si>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</si>
  <si>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</si>
  <si>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</si>
  <si>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</si>
  <si>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</si>
  <si>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</si>
  <si>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</si>
  <si>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</si>
  <si>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</si>
  <si>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</si>
  <si>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</si>
  <si>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</si>
  <si>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</si>
  <si>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</si>
  <si>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</si>
  <si>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</si>
  <si>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</si>
  <si>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</si>
  <si>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</si>
  <si>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</si>
  <si>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</si>
  <si>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</si>
  <si>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</si>
  <si>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</si>
  <si>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</si>
  <si>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</si>
  <si>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</si>
  <si>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</si>
  <si>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</si>
  <si>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</si>
  <si>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</si>
  <si>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</si>
  <si>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</si>
  <si>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</si>
  <si>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</si>
  <si>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</si>
  <si>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</si>
  <si>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</si>
  <si>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</si>
  <si>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</si>
  <si>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</si>
  <si>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</si>
  <si>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</si>
  <si>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</si>
  <si>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</si>
  <si>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</si>
  <si>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</si>
  <si>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</si>
  <si>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</si>
  <si>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</si>
  <si>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</si>
  <si>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</si>
  <si>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</si>
  <si>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</si>
  <si>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</si>
  <si>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</si>
  <si>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</si>
  <si>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</si>
  <si>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</si>
  <si>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</si>
  <si>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</si>
  <si>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</si>
  <si>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</si>
  <si>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</si>
  <si>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</si>
  <si>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</si>
  <si>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</si>
  <si>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</si>
  <si>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</si>
  <si>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</si>
  <si>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</si>
  <si>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</si>
  <si>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</si>
  <si>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</si>
  <si>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</si>
  <si>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</si>
  <si>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</si>
  <si>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</si>
  <si>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</si>
  <si>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</si>
  <si>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</si>
  <si>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</si>
  <si>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</si>
  <si>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</si>
  <si>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</si>
  <si>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</si>
  <si>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</si>
  <si>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</si>
  <si>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</si>
  <si>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</si>
  <si>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</si>
  <si>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</si>
  <si>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</si>
  <si>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</si>
  <si>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</si>
  <si>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</si>
  <si>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</si>
  <si>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</si>
  <si>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</si>
  <si>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</si>
  <si>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</si>
  <si>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</si>
  <si>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</si>
  <si>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</si>
  <si>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</si>
  <si>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</si>
  <si>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</si>
  <si>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</si>
  <si>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</si>
  <si>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</si>
  <si>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</si>
  <si>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</si>
  <si>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</si>
  <si>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</si>
  <si>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</si>
  <si>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</si>
  <si>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</si>
  <si>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</si>
  <si>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</si>
  <si>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</si>
  <si>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</si>
  <si>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</si>
  <si>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</si>
  <si>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</si>
  <si>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</si>
  <si>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</si>
  <si>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</si>
  <si>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</si>
  <si>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</si>
  <si>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</si>
  <si>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</si>
  <si>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</si>
  <si>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</si>
  <si>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</si>
  <si>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</si>
  <si>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</si>
  <si>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</si>
  <si>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</si>
  <si>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</si>
  <si>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</si>
  <si>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</si>
  <si>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</si>
  <si>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</si>
  <si>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</si>
  <si>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</si>
  <si>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</si>
  <si>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</si>
  <si>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</si>
  <si>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</si>
  <si>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</si>
  <si>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</si>
  <si>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</si>
  <si>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</si>
  <si>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</si>
  <si>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</si>
  <si>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</si>
  <si>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</si>
  <si>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</si>
  <si>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</si>
  <si>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</si>
  <si>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</si>
  <si>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</si>
  <si>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</si>
  <si>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</si>
  <si>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</si>
  <si>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</si>
  <si>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</si>
  <si>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</si>
  <si>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</si>
  <si>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</si>
  <si>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</si>
  <si>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</si>
  <si>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</si>
  <si>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</si>
  <si>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</si>
  <si>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</si>
  <si>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</si>
  <si>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</si>
  <si>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</si>
  <si>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</si>
  <si>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</si>
  <si>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</si>
  <si>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</si>
  <si>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</si>
  <si>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</si>
  <si>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</si>
  <si>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</si>
  <si>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</si>
  <si>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</si>
  <si>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</si>
  <si>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</si>
  <si>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</si>
  <si>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</si>
  <si>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</si>
  <si>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</si>
  <si>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</si>
  <si>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</si>
  <si>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</si>
  <si>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</si>
  <si>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</si>
  <si>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</si>
  <si>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</si>
  <si>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</si>
  <si>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</si>
  <si>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</si>
  <si>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</si>
  <si>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</si>
  <si>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</si>
  <si>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</si>
  <si>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</si>
  <si>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</si>
  <si>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</si>
  <si>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</si>
  <si>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</si>
  <si>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</si>
  <si>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</si>
  <si>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</si>
  <si>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</si>
  <si>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</si>
  <si>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</si>
  <si>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</si>
  <si>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</si>
  <si>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</si>
  <si>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</si>
  <si>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</si>
  <si>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</si>
  <si>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</si>
  <si>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</si>
  <si>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</si>
  <si>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</si>
  <si>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</si>
  <si>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</si>
  <si>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</si>
  <si>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</si>
  <si>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</si>
  <si>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</si>
  <si>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</si>
  <si>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</si>
  <si>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</si>
  <si>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</si>
  <si>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</si>
  <si>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</si>
  <si>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</si>
  <si>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</si>
  <si>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</si>
  <si>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</si>
  <si>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</si>
  <si>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</si>
  <si>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</si>
  <si>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</si>
  <si>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</si>
  <si>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</si>
  <si>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</si>
  <si>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</si>
  <si>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</si>
  <si>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</si>
  <si>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</si>
  <si>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</si>
  <si>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</si>
  <si>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</si>
  <si>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</si>
  <si>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</si>
  <si>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</si>
  <si>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</si>
  <si>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</si>
  <si>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</si>
  <si>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</si>
  <si>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</si>
  <si>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</si>
  <si>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</si>
  <si>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</si>
  <si>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</si>
  <si>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</si>
  <si>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</si>
  <si>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</si>
  <si>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</si>
  <si>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</si>
  <si>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</si>
  <si>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</si>
  <si>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</si>
  <si>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</si>
  <si>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</si>
  <si>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</si>
  <si>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</si>
  <si>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</si>
  <si>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</si>
  <si>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</si>
  <si>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</si>
  <si>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</si>
  <si>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</si>
  <si>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</si>
  <si>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</si>
  <si>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</si>
  <si>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</si>
  <si>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</si>
  <si>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</si>
  <si>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</si>
  <si>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</si>
  <si>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</si>
  <si>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</si>
  <si>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</si>
  <si>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</si>
  <si>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</si>
  <si>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</si>
  <si>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</si>
  <si>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</si>
  <si>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</si>
  <si>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</si>
  <si>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</si>
  <si>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</si>
  <si>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</si>
  <si>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</si>
  <si>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</si>
  <si>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</si>
  <si>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</si>
  <si>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</si>
  <si>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</si>
  <si>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</si>
  <si>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</si>
  <si>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</si>
  <si>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</si>
  <si>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</si>
  <si>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</si>
  <si>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</si>
  <si>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</si>
  <si>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</si>
  <si>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</si>
  <si>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</si>
  <si>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</si>
  <si>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</si>
  <si>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</si>
  <si>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</si>
  <si>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</si>
  <si>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</si>
  <si>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</si>
  <si>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</si>
  <si>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</si>
  <si>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</si>
  <si>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</si>
  <si>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</si>
  <si>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</si>
  <si>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</si>
  <si>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</si>
  <si>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</si>
  <si>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</si>
  <si>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</si>
  <si>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</si>
  <si>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</si>
  <si>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</si>
  <si>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</si>
  <si>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</si>
  <si>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</si>
  <si>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</si>
  <si>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</si>
  <si>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</si>
  <si>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</si>
  <si>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</si>
  <si>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</si>
  <si>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</si>
  <si>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</si>
  <si>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</si>
  <si>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</si>
  <si>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</si>
  <si>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</si>
  <si>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</si>
  <si>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</si>
  <si>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</si>
  <si>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</si>
  <si>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</si>
  <si>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</si>
  <si>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</si>
  <si>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</si>
  <si>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</si>
  <si>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</si>
  <si>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</si>
  <si>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</si>
  <si>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</si>
  <si>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</si>
  <si>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</si>
  <si>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</si>
  <si>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</si>
  <si>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</si>
  <si>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</si>
  <si>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</si>
  <si>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</si>
  <si>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</si>
  <si>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</si>
  <si>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</si>
  <si>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</si>
  <si>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</si>
  <si>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</si>
  <si>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</si>
  <si>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</si>
  <si>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</si>
  <si>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</si>
  <si>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</si>
  <si>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</si>
  <si>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</si>
  <si>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</si>
  <si>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</si>
  <si>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</si>
  <si>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</si>
  <si>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</si>
  <si>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</si>
  <si>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</si>
  <si>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</si>
  <si>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</si>
  <si>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</si>
  <si>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</si>
  <si>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</si>
  <si>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</si>
  <si>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</si>
  <si>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</si>
  <si>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</si>
  <si>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</si>
  <si>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</si>
  <si>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</si>
  <si>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</si>
  <si>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</si>
  <si>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</si>
  <si>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</si>
  <si>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</si>
  <si>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</si>
  <si>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</si>
  <si>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</si>
  <si>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</si>
  <si>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</si>
  <si>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</si>
  <si>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</si>
  <si>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</si>
  <si>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</si>
  <si>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</si>
  <si>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</si>
  <si>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</si>
  <si>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</si>
  <si>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</si>
  <si>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</si>
  <si>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</si>
  <si>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</si>
  <si>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</si>
  <si>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</si>
  <si>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</si>
  <si>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</si>
  <si>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</si>
  <si>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</si>
  <si>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</si>
  <si>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</si>
  <si>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</si>
  <si>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</si>
  <si>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</si>
  <si>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</si>
  <si>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</si>
  <si>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</si>
  <si>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</si>
  <si>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</si>
  <si>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</si>
  <si>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</si>
  <si>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</si>
  <si>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</si>
  <si>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</si>
  <si>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</si>
  <si>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</si>
  <si>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</si>
  <si>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</si>
  <si>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</si>
  <si>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</si>
  <si>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</si>
  <si>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</si>
  <si>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</si>
  <si>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</si>
  <si>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</si>
  <si>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</si>
  <si>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</si>
  <si>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</si>
  <si>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</si>
  <si>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</si>
  <si>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</si>
  <si>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</si>
  <si>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</si>
  <si>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</si>
  <si>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</si>
  <si>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</si>
  <si>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</si>
  <si>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</si>
  <si>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</si>
  <si>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</si>
  <si>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</si>
  <si>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</si>
  <si>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</si>
  <si>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</si>
  <si>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</si>
  <si>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</si>
  <si>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</si>
  <si>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</si>
  <si>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</si>
  <si>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</si>
  <si>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</si>
  <si>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</si>
  <si>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</si>
  <si>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</si>
  <si>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</si>
  <si>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</si>
  <si>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</si>
  <si>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</si>
  <si>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</si>
  <si>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</si>
  <si>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</si>
  <si>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</si>
  <si>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</si>
  <si>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</si>
  <si>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</si>
  <si>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</si>
  <si>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</si>
  <si>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</si>
  <si>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</si>
  <si>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</si>
  <si>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</si>
  <si>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</si>
  <si>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</si>
  <si>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</si>
  <si>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</si>
  <si>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</si>
  <si>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</si>
  <si>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</si>
  <si>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</si>
  <si>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</si>
  <si>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</si>
  <si>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</si>
  <si>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</si>
  <si>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</si>
  <si>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</si>
  <si>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</si>
  <si>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</si>
  <si>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</si>
  <si>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</si>
  <si>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</si>
  <si>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</si>
  <si>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</si>
  <si>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</si>
  <si>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</si>
  <si>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</si>
  <si>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</si>
  <si>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</si>
  <si>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</si>
  <si>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</si>
  <si>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</si>
  <si>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</si>
  <si>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</si>
  <si>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</si>
  <si>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</si>
  <si>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</si>
  <si>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</si>
  <si>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</si>
  <si>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</si>
  <si>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</si>
  <si>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</si>
  <si>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</si>
  <si>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</si>
  <si>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</si>
  <si>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</si>
  <si>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</si>
  <si>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</si>
  <si>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</si>
  <si>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</si>
  <si>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</si>
  <si>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</si>
  <si>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</si>
  <si>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</si>
  <si>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</si>
  <si>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</si>
  <si>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</si>
  <si>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</si>
  <si>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</si>
  <si>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</si>
  <si>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</si>
  <si>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</si>
  <si>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</si>
  <si>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</si>
  <si>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</si>
  <si>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</si>
  <si>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</si>
  <si>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</si>
  <si>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</si>
  <si>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</si>
  <si>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</si>
  <si>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</si>
  <si>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</si>
  <si>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</si>
  <si>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</si>
  <si>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</si>
  <si>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</si>
  <si>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</si>
  <si>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</si>
  <si>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</si>
  <si>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</si>
  <si>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</si>
  <si>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</si>
  <si>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</si>
  <si>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</si>
  <si>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</si>
  <si>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</si>
  <si>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</si>
  <si>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</si>
  <si>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</si>
  <si>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</si>
  <si>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</si>
  <si>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</si>
  <si>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</si>
  <si>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</si>
  <si>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</si>
  <si>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</si>
  <si>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</si>
  <si>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</si>
  <si>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</si>
  <si>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</si>
  <si>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</si>
  <si>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</si>
  <si>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</si>
  <si>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</si>
  <si>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</si>
  <si>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</si>
  <si>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</si>
  <si>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</si>
  <si>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</si>
  <si>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</si>
  <si>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</si>
  <si>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</si>
  <si>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</si>
  <si>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</si>
  <si>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</si>
  <si>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</si>
  <si>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</si>
  <si>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</si>
  <si>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</si>
  <si>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</si>
  <si>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</si>
  <si>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</si>
  <si>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</si>
  <si>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</si>
  <si>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</si>
  <si>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</si>
  <si>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</si>
  <si>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</si>
  <si>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</si>
  <si>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</si>
  <si>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</si>
  <si>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</si>
  <si>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</si>
  <si>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</si>
  <si>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</si>
  <si>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</si>
  <si>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</si>
  <si>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</si>
  <si>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</si>
  <si>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</si>
  <si>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</si>
  <si>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</si>
  <si>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</si>
  <si>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</si>
  <si>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</si>
  <si>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</si>
  <si>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</si>
  <si>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</si>
  <si>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</si>
  <si>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</si>
  <si>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</si>
  <si>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</si>
  <si>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</si>
  <si>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</si>
  <si>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</si>
  <si>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</si>
  <si>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</si>
  <si>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</si>
  <si>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</si>
  <si>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</si>
  <si>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</si>
  <si>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</si>
  <si>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</si>
  <si>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</si>
  <si>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</si>
  <si>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</si>
  <si>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</si>
  <si>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</si>
  <si>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</si>
  <si>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</si>
  <si>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</si>
  <si>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</si>
  <si>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</si>
  <si>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</si>
  <si>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</si>
  <si>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</si>
  <si>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</si>
  <si>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</si>
  <si>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</si>
  <si>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</si>
  <si>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</si>
  <si>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</si>
  <si>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</si>
  <si>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</si>
  <si>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</si>
  <si>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</si>
  <si>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</si>
  <si>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</si>
  <si>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</si>
  <si>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</si>
  <si>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</si>
  <si>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</si>
  <si>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</si>
  <si>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</si>
  <si>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</si>
  <si>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</si>
  <si>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</si>
  <si>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</si>
  <si>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</si>
  <si>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</si>
  <si>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</si>
  <si>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</si>
  <si>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</si>
  <si>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</si>
  <si>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</si>
  <si>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</si>
  <si>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</si>
  <si>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</si>
  <si>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</si>
  <si>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</si>
  <si>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</si>
  <si>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</si>
  <si>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</si>
  <si>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</si>
  <si>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</si>
  <si>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</si>
  <si>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</si>
  <si>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</si>
  <si>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</si>
  <si>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</si>
  <si>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</si>
  <si>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</si>
  <si>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</si>
  <si>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</si>
  <si>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</si>
  <si>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</si>
  <si>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</si>
  <si>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</si>
  <si>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</si>
  <si>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</si>
  <si>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</si>
  <si>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</si>
  <si>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</si>
  <si>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</si>
  <si>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</si>
  <si>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</si>
  <si>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</si>
  <si>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</si>
  <si>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</si>
  <si>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</si>
  <si>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</si>
  <si>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</si>
  <si>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</si>
  <si>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</si>
  <si>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</si>
  <si>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</si>
  <si>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</si>
  <si>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</si>
  <si>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</si>
  <si>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</si>
  <si>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</si>
  <si>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</si>
  <si>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</si>
  <si>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</si>
  <si>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</si>
  <si>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</si>
  <si>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</si>
  <si>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</si>
  <si>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</si>
  <si>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</si>
  <si>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</si>
  <si>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</si>
  <si>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</si>
  <si>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</si>
  <si>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</si>
  <si>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</si>
  <si>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</si>
  <si>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</si>
  <si>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</si>
  <si>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</si>
  <si>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</si>
  <si>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</si>
  <si>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</si>
  <si>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</si>
  <si>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</si>
  <si>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</si>
  <si>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</si>
  <si>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</si>
  <si>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</si>
  <si>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</si>
  <si>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</si>
  <si>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</si>
  <si>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</si>
  <si>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</si>
  <si>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</si>
  <si>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</si>
  <si>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</si>
  <si>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</si>
  <si>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</si>
  <si>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</si>
  <si>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</si>
  <si>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</si>
  <si>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</si>
  <si>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</si>
  <si>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</si>
  <si>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</si>
  <si>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</si>
  <si>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</si>
  <si>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</si>
  <si>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</si>
  <si>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</si>
  <si>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</si>
  <si>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</si>
  <si>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</si>
  <si>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</si>
  <si>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</si>
  <si>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</si>
  <si>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</si>
  <si>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</si>
  <si>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</si>
  <si>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</si>
  <si>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</si>
  <si>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</si>
  <si>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</si>
  <si>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</si>
  <si>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</si>
  <si>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</si>
  <si>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</si>
  <si>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</si>
  <si>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</si>
  <si>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</si>
  <si>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</si>
  <si>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</si>
  <si>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</si>
  <si>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</si>
  <si>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</si>
  <si>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</si>
  <si>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</si>
  <si>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</si>
  <si>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</si>
  <si>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</si>
  <si>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</si>
  <si>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</si>
  <si>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</si>
  <si>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</si>
  <si>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</si>
  <si>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</si>
  <si>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</si>
  <si>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</si>
  <si>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</si>
  <si>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</si>
  <si>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</si>
  <si>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</si>
  <si>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</si>
  <si>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</si>
  <si>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</si>
  <si>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</si>
  <si>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</si>
  <si>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</si>
  <si>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</si>
  <si>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</si>
  <si>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</si>
  <si>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</si>
  <si>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</si>
  <si>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</si>
  <si>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</si>
  <si>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</si>
  <si>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</si>
  <si>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</si>
  <si>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</si>
  <si>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</si>
  <si>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</si>
  <si>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</si>
  <si>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</si>
  <si>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</si>
  <si>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</si>
  <si>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</si>
  <si>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</si>
  <si>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</si>
  <si>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</si>
  <si>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</si>
  <si>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</si>
  <si>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</si>
  <si>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</si>
  <si>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</si>
  <si>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</si>
  <si>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</si>
  <si>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</si>
  <si>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</si>
  <si>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</si>
  <si>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</si>
  <si>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</si>
  <si>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</si>
  <si>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</si>
  <si>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</si>
  <si>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</si>
  <si>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</si>
  <si>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</si>
  <si>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</si>
  <si>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</si>
  <si>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</si>
  <si>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</si>
  <si>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</si>
  <si>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</si>
  <si>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</si>
  <si>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</si>
  <si>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</si>
  <si>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</si>
  <si>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</si>
  <si>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</si>
  <si>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</si>
  <si>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</si>
  <si>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</si>
  <si>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</si>
  <si>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</si>
  <si>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</si>
  <si>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</si>
  <si>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</si>
  <si>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</si>
  <si>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</si>
  <si>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</si>
  <si>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</si>
  <si>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</si>
  <si>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</si>
  <si>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</si>
  <si>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</si>
  <si>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</si>
  <si>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</si>
  <si>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</si>
  <si>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</si>
  <si>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</si>
  <si>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</si>
  <si>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</si>
  <si>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</si>
  <si>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</si>
  <si>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</si>
  <si>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</si>
  <si>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</si>
  <si>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</si>
  <si>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</si>
  <si>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</si>
  <si>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</si>
  <si>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</si>
  <si>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</si>
  <si>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</si>
  <si>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</si>
  <si>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</si>
  <si>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</si>
  <si>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</si>
  <si>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</si>
  <si>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</si>
  <si>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</si>
  <si>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</si>
  <si>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</si>
  <si>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</si>
  <si>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</si>
  <si>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</si>
  <si>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</si>
  <si>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</si>
  <si>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</si>
  <si>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</si>
  <si>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</si>
  <si>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</si>
  <si>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</si>
  <si>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</si>
  <si>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</si>
  <si>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</si>
  <si>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</si>
  <si>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</si>
  <si>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</si>
  <si>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</si>
  <si>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</si>
  <si>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</si>
  <si>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</si>
  <si>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</si>
  <si>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</si>
  <si>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</si>
  <si>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</si>
  <si>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</si>
  <si>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</si>
  <si>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</si>
  <si>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</si>
  <si>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</si>
  <si>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</si>
  <si>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</si>
  <si>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</si>
  <si>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</si>
  <si>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</si>
  <si>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</si>
  <si>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</si>
  <si>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</si>
  <si>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</si>
  <si>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</si>
  <si>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</si>
  <si>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</si>
  <si>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</si>
  <si>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</si>
  <si>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</si>
  <si>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</si>
  <si>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</si>
  <si>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</si>
  <si>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</si>
  <si>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</si>
  <si>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</si>
  <si>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</si>
  <si>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</si>
  <si>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</si>
  <si>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</si>
  <si>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</si>
  <si>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</si>
  <si>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</si>
  <si>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</si>
  <si>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</si>
  <si>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</si>
  <si>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</si>
  <si>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</si>
  <si>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</si>
  <si>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</si>
  <si>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</si>
  <si>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</si>
  <si>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</si>
  <si>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</si>
  <si>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</si>
  <si>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</si>
  <si>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</si>
  <si>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</si>
  <si>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</si>
  <si>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</si>
  <si>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</si>
  <si>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</si>
  <si>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</si>
  <si>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</si>
  <si>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</si>
  <si>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</si>
  <si>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</si>
  <si>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</si>
  <si>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</si>
  <si>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</si>
  <si>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</si>
  <si>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</si>
  <si>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</si>
  <si>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</si>
  <si>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</si>
  <si>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</si>
  <si>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</si>
  <si>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</si>
  <si>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</si>
  <si>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</si>
  <si>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</si>
  <si>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</si>
  <si>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</si>
  <si>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</si>
  <si>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</si>
  <si>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</si>
  <si>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</si>
  <si>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</si>
  <si>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</si>
  <si>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</si>
  <si>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</si>
  <si>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</si>
  <si>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</si>
  <si>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</si>
  <si>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</si>
  <si>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</si>
  <si>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</si>
  <si>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</si>
  <si>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</si>
  <si>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</si>
  <si>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</si>
  <si>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</si>
  <si>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</si>
  <si>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</si>
  <si>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</si>
  <si>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</si>
  <si>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</si>
  <si>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</si>
  <si>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</si>
  <si>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</si>
  <si>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</si>
  <si>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</si>
  <si>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</si>
  <si>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</si>
  <si>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</si>
  <si>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</si>
  <si>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</si>
  <si>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</si>
  <si>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</si>
  <si>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</si>
  <si>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</si>
  <si>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</si>
  <si>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</si>
  <si>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</si>
  <si>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</si>
  <si>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</si>
  <si>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</si>
  <si>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</si>
  <si>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</si>
  <si>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</si>
  <si>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</si>
  <si>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</si>
  <si>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</si>
  <si>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</si>
  <si>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</si>
  <si>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</si>
  <si>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</si>
  <si>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</si>
  <si>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</si>
  <si>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</si>
  <si>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</si>
  <si>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</si>
  <si>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</si>
  <si>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</si>
  <si>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</si>
  <si>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</si>
  <si>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</si>
  <si>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</si>
  <si>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</si>
  <si>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</si>
  <si>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</si>
  <si>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</si>
  <si>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</si>
  <si>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</si>
  <si>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</si>
  <si>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</si>
  <si>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</si>
  <si>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</si>
  <si>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</si>
  <si>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</si>
  <si>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</si>
  <si>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</si>
  <si>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</si>
  <si>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</si>
  <si>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</si>
  <si>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</si>
  <si>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</si>
  <si>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</si>
  <si>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</si>
  <si>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</si>
  <si>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</si>
  <si>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</si>
  <si>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</si>
  <si>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</si>
  <si>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</si>
  <si>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</si>
  <si>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</si>
  <si>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</si>
  <si>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</si>
  <si>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</si>
  <si>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</si>
  <si>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</si>
  <si>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</si>
  <si>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</si>
  <si>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</si>
  <si>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</si>
  <si>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</si>
  <si>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</si>
  <si>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</si>
  <si>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</si>
  <si>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</si>
  <si>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</si>
  <si>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</si>
  <si>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</si>
  <si>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</si>
  <si>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</si>
  <si>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</si>
  <si>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</si>
  <si>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</si>
  <si>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</si>
  <si>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</si>
  <si>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</si>
  <si>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</si>
  <si>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</si>
  <si>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</si>
  <si>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</si>
  <si>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</si>
  <si>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</si>
  <si>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</si>
  <si>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</si>
  <si>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</si>
  <si>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</si>
  <si>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</si>
  <si>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</si>
  <si>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</si>
  <si>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</si>
  <si>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</si>
  <si>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</si>
  <si>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</si>
  <si>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</si>
  <si>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</si>
  <si>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</si>
  <si>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</si>
  <si>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</si>
  <si>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</si>
  <si>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</si>
  <si>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</si>
  <si>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</si>
  <si>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</si>
  <si>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</si>
  <si>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</si>
  <si>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</si>
  <si>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</si>
  <si>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</si>
  <si>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</si>
  <si>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</si>
  <si>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</si>
  <si>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</si>
  <si>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</si>
  <si>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</si>
  <si>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</si>
  <si>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</si>
  <si>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</si>
  <si>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</si>
  <si>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</si>
  <si>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</si>
  <si>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</si>
  <si>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</si>
  <si>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</si>
  <si>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</si>
  <si>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</si>
  <si>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</si>
  <si>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</si>
  <si>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</si>
  <si>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</si>
  <si>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</si>
  <si>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</si>
  <si>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</si>
  <si>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</si>
  <si>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</si>
  <si>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</si>
  <si>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</si>
  <si>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</si>
  <si>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</si>
  <si>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</si>
  <si>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</si>
  <si>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</si>
  <si>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</si>
  <si>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</si>
  <si>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</si>
  <si>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</si>
  <si>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</si>
  <si>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</si>
  <si>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</si>
  <si>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</si>
  <si>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</si>
  <si>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</si>
  <si>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</si>
  <si>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</si>
  <si>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</si>
  <si>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</si>
  <si>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</si>
  <si>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</si>
  <si>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</si>
  <si>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</si>
  <si>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</si>
  <si>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</si>
  <si>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</si>
  <si>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</si>
  <si>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</si>
  <si>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</si>
  <si>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</si>
  <si>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</si>
  <si>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</si>
  <si>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</si>
  <si>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</si>
  <si>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</si>
  <si>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</si>
  <si>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</si>
  <si>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</si>
  <si>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</si>
  <si>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</si>
  <si>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</si>
  <si>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</si>
  <si>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</si>
  <si>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</si>
  <si>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</si>
  <si>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</si>
  <si>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</si>
  <si>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</si>
  <si>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</si>
  <si>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</si>
  <si>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</si>
  <si>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</si>
  <si>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</si>
  <si>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</si>
  <si>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</si>
  <si>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</si>
  <si>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</si>
  <si>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</si>
  <si>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</si>
  <si>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</si>
  <si>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</si>
  <si>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</si>
  <si>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</si>
  <si>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</si>
  <si>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</si>
  <si>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</si>
  <si>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</si>
  <si>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</si>
  <si>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</si>
  <si>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</si>
  <si>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</si>
  <si>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</si>
  <si>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</si>
  <si>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</si>
  <si>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</si>
  <si>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</si>
  <si>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</si>
  <si>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</si>
  <si>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</si>
  <si>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</si>
  <si>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</si>
  <si>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</si>
  <si>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</si>
  <si>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</si>
  <si>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</si>
  <si>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</si>
  <si>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</si>
  <si>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</si>
  <si>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</si>
  <si>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</si>
  <si>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</si>
  <si>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</si>
  <si>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</si>
  <si>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</si>
  <si>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</si>
  <si>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</si>
  <si>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</si>
  <si>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</si>
  <si>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</si>
  <si>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</si>
  <si>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</si>
  <si>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</si>
  <si>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</si>
  <si>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</si>
  <si>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</si>
  <si>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</si>
  <si>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</si>
  <si>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</si>
  <si>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</si>
  <si>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</si>
  <si>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</si>
  <si>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</si>
  <si>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</si>
  <si>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</si>
  <si>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</si>
  <si>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</si>
  <si>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</si>
  <si>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</si>
  <si>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</si>
  <si>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</si>
  <si>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</si>
  <si>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</si>
  <si>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</si>
  <si>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</si>
  <si>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</si>
  <si>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</si>
  <si>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</si>
  <si>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</si>
  <si>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</si>
  <si>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</si>
  <si>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</si>
  <si>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</si>
  <si>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</si>
  <si>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</si>
  <si>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</si>
  <si>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</si>
  <si>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</si>
  <si>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</si>
  <si>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</si>
  <si>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</si>
  <si>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</si>
  <si>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</si>
  <si>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</si>
  <si>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</si>
  <si>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</si>
  <si>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</si>
  <si>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</si>
  <si>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</si>
  <si>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</si>
  <si>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</si>
  <si>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</si>
  <si>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</si>
  <si>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</si>
  <si>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</si>
  <si>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</si>
  <si>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</si>
  <si>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</si>
  <si>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</si>
  <si>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</si>
  <si>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</si>
  <si>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</si>
  <si>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</si>
  <si>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</si>
  <si>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</si>
  <si>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</si>
  <si>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</si>
  <si>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</si>
  <si>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</si>
  <si>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</si>
  <si>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</si>
  <si>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</si>
  <si>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</si>
  <si>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</si>
  <si>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</si>
  <si>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</si>
  <si>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</si>
  <si>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</si>
  <si>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</si>
  <si>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</si>
  <si>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</si>
  <si>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</si>
  <si>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</si>
  <si>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</si>
  <si>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</si>
  <si>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</si>
  <si>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</si>
  <si>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</si>
  <si>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</si>
  <si>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</si>
  <si>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</si>
  <si>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</si>
  <si>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</si>
  <si>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</si>
  <si>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</si>
  <si>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</si>
  <si>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</si>
  <si>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</si>
  <si>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</si>
  <si>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</si>
  <si>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</si>
  <si>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</si>
  <si>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</si>
  <si>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</si>
  <si>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</si>
  <si>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</si>
  <si>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</si>
  <si>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</si>
  <si>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</si>
  <si>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</si>
  <si>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</si>
  <si>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</si>
  <si>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</si>
  <si>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</si>
  <si>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</si>
  <si>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</si>
  <si>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</si>
  <si>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</si>
  <si>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</si>
  <si>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</si>
  <si>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</si>
  <si>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</si>
  <si>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</si>
  <si>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</si>
  <si>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</si>
  <si>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</si>
  <si>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</si>
  <si>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</si>
  <si>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</si>
  <si>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</si>
  <si>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</si>
  <si>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</si>
  <si>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</si>
  <si>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</si>
  <si>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</si>
  <si>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</si>
  <si>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</si>
  <si>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</si>
  <si>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</si>
  <si>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</si>
  <si>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</si>
  <si>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</si>
  <si>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</si>
  <si>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</si>
  <si>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</si>
  <si>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</si>
  <si>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</si>
  <si>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</si>
  <si>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</si>
  <si>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</si>
  <si>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</si>
  <si>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</si>
  <si>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</si>
  <si>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</si>
  <si>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</si>
  <si>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</si>
  <si>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</si>
  <si>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</si>
  <si>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</si>
  <si>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</si>
  <si>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</si>
  <si>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</si>
  <si>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</si>
  <si>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</si>
  <si>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</si>
  <si>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</si>
  <si>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</si>
  <si>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</si>
  <si>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</si>
  <si>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</si>
  <si>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</si>
  <si>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</si>
  <si>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</si>
  <si>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</si>
  <si>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</si>
  <si>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</si>
  <si>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</si>
  <si>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</si>
  <si>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</si>
  <si>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</si>
  <si>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</si>
  <si>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</si>
  <si>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</si>
  <si>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</si>
  <si>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</si>
  <si>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</si>
  <si>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</si>
  <si>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</si>
  <si>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</si>
  <si>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</si>
  <si>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</si>
  <si>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</si>
  <si>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</si>
  <si>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</si>
  <si>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</si>
  <si>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</si>
  <si>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</si>
  <si>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</si>
  <si>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</si>
  <si>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</si>
  <si>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</si>
  <si>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</si>
  <si>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</si>
  <si>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</si>
  <si>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</si>
  <si>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</si>
  <si>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</si>
  <si>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</si>
  <si>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</si>
  <si>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</si>
  <si>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</si>
  <si>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</si>
  <si>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</si>
  <si>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</si>
  <si>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</si>
  <si>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</si>
  <si>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</si>
  <si>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</si>
  <si>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</si>
  <si>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</si>
  <si>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</si>
  <si>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</si>
  <si>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</si>
  <si>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</si>
  <si>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</si>
  <si>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</si>
  <si>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</si>
  <si>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</si>
  <si>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</si>
  <si>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</si>
  <si>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</si>
  <si>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</si>
  <si>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</si>
  <si>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</si>
  <si>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</si>
  <si>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</si>
  <si>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</si>
  <si>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</si>
  <si>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</si>
  <si>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</si>
  <si>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</si>
  <si>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</si>
  <si>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</si>
  <si>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</si>
  <si>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</si>
  <si>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</si>
  <si>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</si>
  <si>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</si>
  <si>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</si>
  <si>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</si>
  <si>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</si>
  <si>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</si>
  <si>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</si>
  <si>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</si>
  <si>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</si>
  <si>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</si>
  <si>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</si>
  <si>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</si>
  <si>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</si>
  <si>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</si>
  <si>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</si>
  <si>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</si>
  <si>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</si>
  <si>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</si>
  <si>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</si>
  <si>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</si>
  <si>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</si>
  <si>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</si>
  <si>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</si>
  <si>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</si>
  <si>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</si>
  <si>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</si>
  <si>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</si>
  <si>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</si>
  <si>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</si>
  <si>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</si>
  <si>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</si>
  <si>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</si>
  <si>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</si>
  <si>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</si>
  <si>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</si>
  <si>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</si>
  <si>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</si>
  <si>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</si>
  <si>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</si>
  <si>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</si>
  <si>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</si>
  <si>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</si>
  <si>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</si>
  <si>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</si>
  <si>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</si>
  <si>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</si>
  <si>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</si>
  <si>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</si>
  <si>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</si>
  <si>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</si>
  <si>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</si>
  <si>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</si>
  <si>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</si>
  <si>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</si>
  <si>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</si>
  <si>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</si>
  <si>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</si>
  <si>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</si>
  <si>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</si>
  <si>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</si>
  <si>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</si>
  <si>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</si>
  <si>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</si>
  <si>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</si>
  <si>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</si>
  <si>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</si>
  <si>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</si>
  <si>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</si>
  <si>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</si>
  <si>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</si>
  <si>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</si>
  <si>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</si>
  <si>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</si>
  <si>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</si>
  <si>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</si>
  <si>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</si>
  <si>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</si>
  <si>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</si>
  <si>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</si>
  <si>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</si>
  <si>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</si>
  <si>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</si>
  <si>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</si>
  <si>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</si>
  <si>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</si>
  <si>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</si>
  <si>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</si>
  <si>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</si>
  <si>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</si>
  <si>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</si>
  <si>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</si>
  <si>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</si>
  <si>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</si>
  <si>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</si>
  <si>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</si>
  <si>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</si>
  <si>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</si>
  <si>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</si>
  <si>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</si>
  <si>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</si>
  <si>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</si>
  <si>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</si>
  <si>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</si>
  <si>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</si>
  <si>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</si>
  <si>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</si>
  <si>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</si>
  <si>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</si>
  <si>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</si>
  <si>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</si>
  <si>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</si>
  <si>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</si>
  <si>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</si>
  <si>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</si>
  <si>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</si>
  <si>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</si>
  <si>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</si>
  <si>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</si>
  <si>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</si>
  <si>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</si>
  <si>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</si>
  <si>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</si>
  <si>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</si>
  <si>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</si>
  <si>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</si>
  <si>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</si>
  <si>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</si>
  <si>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</si>
  <si>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</si>
  <si>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</si>
  <si>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</si>
  <si>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</si>
  <si>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</si>
  <si>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</si>
  <si>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</si>
  <si>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</si>
  <si>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</si>
  <si>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</si>
  <si>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</si>
  <si>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</si>
  <si>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</si>
  <si>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</si>
  <si>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</si>
  <si>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</si>
  <si>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</si>
  <si>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</si>
  <si>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</si>
  <si>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</si>
  <si>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</si>
  <si>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</si>
  <si>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</si>
  <si>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</si>
  <si>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</si>
  <si>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</si>
  <si>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</si>
  <si>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</si>
  <si>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</si>
  <si>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</si>
  <si>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</si>
  <si>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</si>
  <si>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</si>
  <si>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</si>
  <si>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</si>
  <si>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</si>
  <si>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</si>
  <si>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</si>
  <si>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</si>
  <si>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</si>
  <si>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</si>
  <si>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</si>
  <si>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</si>
  <si>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</si>
  <si>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</si>
  <si>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</si>
  <si>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</si>
  <si>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</si>
  <si>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</si>
  <si>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</si>
  <si>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</si>
  <si>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</si>
  <si>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</si>
  <si>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</si>
  <si>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</si>
  <si>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</si>
  <si>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</si>
  <si>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</si>
  <si>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</si>
  <si>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</si>
  <si>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</si>
  <si>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</si>
  <si>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</si>
  <si>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</si>
  <si>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</si>
  <si>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</si>
  <si>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</si>
  <si>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</si>
  <si>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</si>
  <si>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</si>
  <si>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</si>
  <si>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</si>
  <si>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</si>
  <si>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</si>
  <si>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</si>
  <si>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</si>
  <si>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</si>
  <si>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</si>
  <si>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</si>
  <si>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</si>
  <si>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</si>
  <si>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</si>
  <si>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</si>
  <si>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</si>
  <si>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</si>
  <si>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</si>
  <si>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</si>
  <si>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</si>
  <si>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</si>
  <si>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</si>
  <si>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</si>
  <si>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</si>
  <si>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</si>
  <si>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</si>
  <si>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</si>
  <si>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</si>
  <si>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</si>
  <si>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</si>
  <si>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</si>
  <si>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</si>
  <si>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</si>
  <si>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</si>
  <si>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</si>
  <si>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</si>
  <si>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</si>
  <si>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</si>
  <si>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</si>
  <si>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</si>
  <si>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</si>
  <si>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</si>
  <si>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</si>
  <si>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</si>
  <si>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</si>
  <si>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</si>
  <si>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</si>
  <si>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</si>
  <si>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</si>
  <si>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</si>
  <si>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</si>
  <si>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</si>
  <si>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</si>
  <si>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</si>
  <si>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</si>
  <si>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</si>
  <si>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</si>
  <si>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</si>
  <si>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</si>
  <si>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</si>
  <si>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</si>
  <si>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</si>
  <si>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</si>
  <si>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</si>
  <si>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</si>
  <si>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</si>
  <si>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</si>
  <si>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</si>
  <si>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</si>
  <si>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</si>
  <si>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</si>
  <si>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</si>
  <si>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</si>
  <si>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</si>
  <si>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</si>
  <si>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</si>
  <si>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</si>
  <si>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</si>
  <si>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</si>
  <si>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</si>
  <si>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</si>
  <si>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</si>
  <si>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</si>
  <si>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</si>
  <si>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</si>
  <si>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</si>
  <si>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</si>
  <si>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</si>
  <si>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</si>
  <si>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</si>
  <si>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</si>
  <si>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</si>
  <si>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</si>
  <si>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</si>
  <si>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</si>
  <si>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</si>
  <si>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</si>
  <si>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</si>
  <si>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</si>
  <si>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</si>
  <si>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</si>
  <si>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</si>
  <si>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</si>
  <si>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</si>
  <si>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</si>
  <si>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</si>
  <si>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</si>
  <si>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</si>
  <si>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</si>
  <si>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</si>
  <si>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</si>
  <si>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</si>
  <si>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</si>
  <si>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</si>
  <si>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</si>
  <si>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</si>
  <si>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</si>
  <si>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</si>
  <si>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</si>
  <si>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</si>
  <si>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</si>
  <si>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</si>
  <si>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</si>
  <si>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</si>
  <si>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</si>
  <si>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</si>
  <si>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</si>
  <si>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</si>
  <si>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</si>
  <si>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</si>
  <si>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</si>
  <si>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</si>
  <si>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</si>
  <si>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</si>
  <si>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</si>
  <si>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</si>
  <si>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</si>
  <si>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</si>
  <si>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</si>
  <si>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</si>
  <si>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</si>
  <si>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</si>
  <si>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</si>
  <si>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</si>
  <si>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</si>
  <si>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</si>
  <si>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</si>
  <si>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</si>
  <si>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</si>
  <si>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</si>
  <si>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</si>
  <si>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</si>
  <si>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</si>
  <si>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</si>
  <si>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</si>
  <si>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</si>
  <si>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</si>
  <si>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</si>
  <si>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</si>
  <si>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</si>
  <si>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</si>
  <si>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</si>
  <si>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</si>
  <si>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</si>
  <si>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</si>
  <si>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</si>
  <si>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</si>
  <si>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</si>
  <si>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</si>
  <si>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</si>
  <si>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</si>
  <si>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</si>
  <si>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</si>
  <si>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</si>
  <si>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</si>
  <si>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</si>
  <si>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</si>
  <si>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</si>
  <si>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</si>
  <si>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</si>
  <si>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</si>
  <si>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</si>
  <si>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</si>
  <si>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</si>
  <si>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</si>
  <si>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</si>
  <si>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</si>
  <si>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</si>
  <si>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</si>
  <si>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</si>
  <si>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</si>
  <si>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</si>
  <si>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</si>
  <si>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</si>
  <si>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</si>
  <si>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</si>
  <si>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</si>
  <si>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</si>
  <si>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</si>
  <si>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</si>
  <si>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</si>
  <si>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</si>
  <si>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</si>
  <si>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</si>
  <si>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</si>
  <si>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</si>
  <si>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</si>
  <si>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</si>
  <si>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</si>
  <si>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</si>
  <si>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</si>
  <si>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</si>
  <si>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</si>
  <si>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</si>
  <si>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</si>
  <si>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</si>
  <si>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</si>
  <si>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</si>
  <si>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</si>
  <si>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</si>
  <si>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</si>
  <si>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</si>
  <si>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</si>
  <si>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</si>
  <si>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</si>
  <si>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</si>
  <si>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</si>
  <si>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</si>
  <si>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</si>
  <si>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</si>
  <si>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</si>
  <si>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</si>
  <si>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</si>
  <si>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</si>
  <si>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</si>
  <si>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</si>
  <si>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</si>
  <si>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</si>
  <si>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</si>
  <si>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</si>
  <si>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</si>
  <si>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</si>
  <si>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</si>
  <si>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</si>
  <si>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</si>
  <si>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</si>
  <si>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</si>
  <si>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</si>
  <si>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</si>
  <si>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</si>
  <si>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</si>
  <si>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</si>
  <si>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</si>
  <si>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</si>
  <si>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</si>
  <si>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</si>
  <si>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</si>
  <si>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</si>
  <si>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</si>
  <si>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</si>
  <si>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</si>
  <si>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</si>
  <si>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</si>
  <si>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</si>
  <si>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</si>
  <si>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</si>
  <si>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</si>
  <si>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</si>
  <si>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</si>
  <si>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</si>
  <si>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</si>
  <si>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</si>
  <si>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</si>
  <si>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</si>
  <si>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</si>
  <si>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</si>
  <si>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</si>
  <si>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</si>
  <si>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</si>
  <si>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</si>
  <si>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</si>
  <si>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</si>
  <si>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</si>
  <si>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</si>
  <si>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</si>
  <si>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</si>
  <si>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</si>
  <si>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</si>
  <si>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</si>
  <si>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</si>
  <si>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</si>
  <si>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</si>
  <si>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</si>
  <si>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</si>
  <si>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</si>
  <si>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</si>
  <si>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</si>
  <si>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</si>
  <si>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</si>
  <si>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</si>
  <si>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</si>
  <si>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</si>
  <si>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</si>
  <si>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</si>
  <si>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</si>
  <si>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</si>
  <si>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</si>
  <si>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</si>
  <si>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</si>
  <si>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</si>
  <si>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</si>
  <si>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</si>
  <si>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</si>
  <si>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</si>
  <si>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</si>
  <si>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</si>
  <si>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</si>
  <si>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</si>
  <si>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</si>
  <si>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</si>
  <si>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</si>
  <si>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</si>
  <si>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</si>
  <si>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</si>
  <si>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</si>
  <si>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</si>
  <si>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</si>
  <si>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</si>
  <si>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</si>
  <si>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</si>
  <si>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</si>
  <si>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</si>
  <si>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</si>
  <si>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</si>
  <si>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</si>
  <si>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</si>
  <si>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</si>
  <si>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</si>
  <si>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</si>
  <si>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</si>
  <si>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</si>
  <si>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</si>
  <si>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</si>
  <si>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</si>
  <si>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</si>
  <si>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</si>
  <si>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</si>
  <si>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</si>
  <si>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</si>
  <si>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</si>
  <si>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</si>
  <si>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</si>
  <si>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</si>
  <si>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</si>
  <si>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</si>
  <si>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</si>
  <si>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</si>
  <si>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</si>
  <si>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</si>
  <si>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</si>
  <si>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</si>
  <si>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</si>
  <si>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</si>
  <si>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</si>
  <si>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</si>
  <si>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</si>
  <si>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</si>
  <si>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</si>
  <si>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</si>
  <si>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</si>
  <si>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</si>
  <si>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</si>
  <si>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</si>
  <si>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</si>
  <si>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</si>
  <si>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</si>
  <si>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</si>
  <si>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</si>
  <si>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</si>
  <si>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</si>
  <si>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</si>
  <si>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</si>
  <si>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</si>
  <si>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</si>
  <si>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</si>
  <si>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</si>
  <si>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</si>
  <si>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</si>
  <si>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</si>
  <si>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</si>
  <si>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</si>
  <si>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</si>
  <si>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</si>
  <si>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</si>
  <si>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</si>
  <si>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</si>
  <si>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</si>
  <si>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</si>
  <si>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</si>
  <si>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</si>
  <si>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</si>
  <si>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</si>
  <si>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</si>
  <si>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</si>
  <si>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</si>
  <si>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</si>
  <si>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</si>
  <si>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</si>
  <si>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</si>
  <si>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</si>
  <si>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</si>
  <si>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</si>
  <si>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</si>
  <si>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</si>
  <si>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</si>
  <si>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</si>
  <si>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</si>
  <si>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</si>
  <si>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</si>
  <si>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</si>
  <si>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</si>
  <si>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</si>
  <si>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</si>
  <si>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</si>
  <si>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</si>
  <si>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</si>
  <si>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</si>
  <si>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</si>
  <si>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</si>
  <si>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</si>
  <si>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</si>
  <si>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</si>
  <si>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</si>
  <si>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</si>
  <si>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</si>
  <si>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</si>
  <si>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</si>
  <si>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</si>
  <si>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</si>
  <si>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</si>
  <si>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</si>
  <si>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</si>
  <si>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</si>
  <si>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</si>
  <si>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</si>
  <si>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</si>
  <si>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</si>
  <si>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</si>
  <si>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</si>
  <si>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</si>
  <si>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</si>
  <si>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</si>
  <si>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</si>
  <si>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</si>
  <si>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</si>
  <si>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</si>
  <si>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</si>
  <si>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</si>
  <si>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</si>
  <si>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</si>
  <si>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</si>
  <si>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</si>
  <si>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</si>
  <si>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</si>
  <si>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</si>
  <si>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</si>
  <si>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</si>
  <si>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</si>
  <si>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</si>
  <si>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</si>
  <si>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</si>
  <si>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</si>
  <si>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</si>
  <si>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</si>
  <si>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</si>
  <si>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</si>
  <si>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</si>
  <si>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</si>
  <si>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</si>
  <si>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</si>
  <si>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</si>
  <si>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</si>
  <si>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</si>
  <si>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</si>
  <si>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</si>
  <si>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</si>
  <si>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</si>
  <si>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</si>
  <si>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</si>
  <si>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</si>
  <si>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</si>
  <si>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</si>
  <si>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</si>
  <si>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</si>
  <si>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</si>
  <si>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</si>
  <si>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</si>
  <si>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</si>
  <si>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</si>
  <si>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</si>
  <si>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</si>
  <si>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</si>
  <si>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</si>
  <si>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</si>
  <si>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</si>
  <si>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</si>
  <si>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</si>
  <si>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</si>
  <si>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</si>
  <si>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</si>
  <si>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</si>
  <si>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</si>
  <si>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</si>
  <si>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</si>
  <si>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</si>
  <si>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</si>
  <si>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</si>
  <si>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</si>
  <si>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</si>
  <si>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</si>
  <si>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</si>
  <si>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</si>
  <si>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</si>
  <si>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</si>
  <si>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</si>
  <si>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</si>
  <si>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</si>
  <si>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</si>
  <si>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</si>
  <si>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</si>
  <si>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</si>
  <si>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</si>
  <si>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</si>
  <si>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</si>
  <si>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</si>
  <si>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</si>
  <si>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</si>
  <si>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</si>
  <si>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</si>
  <si>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</si>
  <si>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</si>
  <si>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</si>
  <si>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</si>
  <si>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</si>
  <si>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</si>
  <si>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</si>
  <si>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</si>
  <si>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</si>
  <si>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</si>
  <si>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</si>
  <si>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</si>
  <si>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</si>
  <si>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</si>
  <si>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</si>
  <si>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</si>
  <si>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</si>
  <si>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</si>
  <si>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</si>
  <si>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</si>
  <si>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</si>
  <si>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</si>
  <si>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</si>
  <si>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</si>
  <si>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</si>
  <si>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</si>
  <si>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</si>
  <si>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</si>
  <si>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</si>
  <si>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</si>
  <si>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</si>
  <si>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</si>
  <si>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</si>
  <si>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</si>
  <si>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</si>
  <si>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</si>
  <si>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</si>
  <si>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</si>
  <si>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</si>
  <si>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</si>
  <si>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</si>
  <si>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</si>
  <si>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</si>
  <si>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</si>
  <si>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</si>
  <si>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</si>
  <si>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</si>
  <si>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</si>
  <si>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</si>
  <si>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</si>
  <si>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</si>
  <si>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</si>
  <si>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</si>
  <si>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</si>
  <si>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</si>
  <si>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</si>
  <si>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</si>
  <si>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</si>
  <si>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</si>
  <si>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</si>
  <si>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</si>
  <si>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</si>
  <si>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</si>
  <si>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</si>
  <si>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</si>
  <si>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</si>
  <si>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</si>
  <si>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</si>
  <si>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</si>
  <si>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</si>
  <si>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</si>
  <si>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</si>
  <si>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</si>
  <si>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</si>
  <si>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</si>
  <si>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</si>
  <si>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</si>
  <si>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</si>
  <si>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</si>
  <si>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</si>
  <si>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</si>
  <si>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</si>
  <si>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</si>
  <si>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</si>
  <si>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</si>
  <si>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</si>
  <si>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</si>
  <si>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</si>
  <si>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</si>
  <si>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</si>
  <si>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</si>
  <si>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</si>
  <si>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</si>
  <si>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</si>
  <si>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</si>
  <si>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</si>
  <si>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</si>
  <si>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</si>
  <si>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</si>
  <si>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</si>
  <si>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</si>
  <si>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</si>
  <si>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</si>
  <si>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</si>
  <si>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</si>
  <si>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</si>
  <si>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</si>
  <si>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</si>
  <si>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</si>
  <si>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</si>
  <si>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</si>
  <si>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</si>
  <si>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</si>
  <si>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</si>
  <si>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</si>
  <si>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</si>
  <si>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</si>
  <si>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</si>
  <si>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</si>
  <si>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</si>
  <si>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</si>
  <si>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</si>
  <si>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</si>
  <si>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</si>
  <si>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</si>
  <si>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</si>
  <si>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</si>
  <si>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</si>
  <si>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</si>
  <si>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</si>
  <si>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</si>
  <si>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</si>
  <si>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</si>
  <si>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</si>
  <si>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</si>
  <si>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</si>
  <si>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</si>
  <si>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</si>
  <si>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</si>
  <si>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</si>
  <si>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</si>
  <si>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</si>
  <si>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</si>
  <si>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</si>
  <si>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</si>
  <si>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</si>
  <si>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</si>
  <si>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</si>
  <si>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</si>
  <si>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</si>
  <si>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</si>
  <si>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</si>
  <si>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</si>
  <si>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</si>
  <si>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</si>
  <si>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</si>
  <si>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</si>
  <si>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</si>
  <si>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</si>
  <si>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</si>
  <si>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</si>
  <si>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</si>
  <si>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</si>
  <si>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</si>
  <si>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</si>
  <si>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</si>
  <si>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</si>
  <si>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</si>
  <si>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</si>
  <si>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</si>
  <si>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</si>
  <si>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</si>
  <si>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</si>
  <si>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</si>
  <si>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</si>
  <si>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</si>
  <si>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</si>
  <si>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</si>
  <si>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</si>
  <si>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</si>
  <si>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</si>
  <si>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</si>
  <si>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</si>
  <si>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</si>
  <si>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</si>
  <si>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</si>
  <si>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</si>
  <si>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</si>
  <si>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</si>
  <si>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</si>
  <si>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</si>
  <si>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</si>
  <si>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</si>
  <si>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</si>
  <si>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</si>
  <si>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</si>
  <si>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</si>
  <si>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</si>
  <si>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</si>
  <si>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</si>
  <si>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</si>
  <si>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</si>
  <si>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</si>
  <si>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</si>
  <si>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</si>
  <si>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</si>
  <si>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</si>
  <si>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</si>
  <si>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</si>
  <si>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</si>
  <si>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</si>
  <si>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</si>
  <si>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</si>
  <si>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</si>
  <si>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</si>
  <si>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</si>
  <si>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</si>
  <si>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</si>
  <si>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</si>
  <si>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</si>
  <si>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</si>
  <si>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</si>
  <si>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</si>
  <si>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</si>
  <si>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</si>
  <si>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</si>
  <si>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</si>
  <si>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</si>
  <si>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</si>
  <si>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</si>
  <si>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</si>
  <si>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</si>
  <si>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</si>
  <si>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</si>
  <si>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</si>
  <si>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</si>
  <si>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</si>
  <si>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</si>
  <si>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</si>
  <si>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</si>
  <si>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</si>
  <si>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</si>
  <si>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</si>
  <si>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</si>
  <si>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</si>
  <si>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</si>
  <si>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</si>
  <si>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</si>
  <si>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</si>
  <si>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</si>
  <si>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</si>
  <si>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</si>
  <si>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</si>
  <si>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</si>
  <si>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</si>
  <si>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</si>
  <si>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</si>
  <si>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</si>
  <si>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</si>
  <si>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</si>
  <si>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</si>
  <si>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</si>
  <si>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</si>
  <si>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</si>
  <si>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</si>
  <si>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</si>
  <si>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</si>
  <si>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</si>
  <si>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</si>
  <si>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</si>
  <si>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</si>
  <si>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</si>
  <si>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</si>
  <si>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</si>
  <si>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</si>
  <si>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</si>
  <si>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</si>
  <si>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</si>
  <si>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</si>
  <si>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</si>
  <si>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</si>
  <si>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</si>
  <si>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</si>
  <si>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</si>
  <si>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</si>
  <si>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</si>
  <si>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</si>
  <si>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</si>
  <si>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</si>
  <si>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</si>
  <si>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</si>
  <si>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</si>
  <si>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</si>
  <si>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</si>
  <si>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</si>
  <si>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</si>
  <si>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</si>
  <si>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</si>
  <si>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</si>
  <si>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</si>
  <si>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</si>
  <si>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</si>
  <si>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</si>
  <si>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</si>
  <si>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</si>
  <si>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</si>
  <si>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</si>
  <si>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</si>
  <si>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</si>
  <si>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</si>
  <si>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</si>
  <si>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</si>
  <si>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</si>
  <si>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</si>
  <si>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</si>
  <si>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</si>
  <si>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</si>
  <si>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</si>
  <si>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</si>
  <si>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</si>
  <si>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</si>
  <si>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</si>
  <si>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</si>
  <si>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</si>
  <si>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</si>
  <si>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</si>
  <si>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</si>
  <si>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</si>
  <si>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</si>
  <si>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</si>
  <si>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</si>
  <si>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</si>
  <si>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</si>
  <si>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</si>
  <si>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</si>
  <si>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</si>
  <si>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</si>
  <si>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</si>
  <si>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</si>
  <si>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</si>
  <si>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</si>
  <si>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</si>
  <si>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</si>
  <si>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</si>
  <si>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</si>
  <si>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</si>
  <si>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</si>
  <si>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</si>
  <si>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</si>
  <si>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</si>
  <si>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</si>
  <si>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</si>
  <si>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</si>
  <si>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</si>
  <si>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</si>
  <si>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</si>
  <si>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</si>
  <si>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</si>
  <si>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</si>
  <si>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</si>
  <si>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</si>
  <si>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</si>
  <si>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</si>
  <si>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</si>
  <si>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</si>
  <si>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</si>
  <si>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</si>
  <si>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</si>
  <si>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</si>
  <si>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</si>
  <si>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</si>
  <si>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</si>
  <si>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</si>
  <si>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</si>
  <si>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</si>
  <si>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</si>
  <si>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</si>
  <si>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</si>
  <si>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</si>
  <si>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</si>
  <si>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</si>
  <si>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</si>
  <si>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</si>
  <si>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</si>
  <si>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</si>
  <si>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</si>
  <si>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</si>
  <si>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</si>
  <si>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</si>
  <si>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</si>
  <si>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</si>
  <si>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</si>
  <si>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</si>
  <si>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</si>
  <si>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</si>
  <si>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</si>
  <si>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</si>
  <si>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</si>
  <si>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</si>
  <si>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</si>
  <si>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</si>
  <si>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</si>
  <si>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</si>
  <si>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</si>
  <si>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</si>
  <si>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</si>
  <si>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</si>
  <si>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</si>
  <si>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</si>
  <si>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</si>
  <si>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</si>
  <si>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</si>
  <si>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</si>
  <si>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</si>
  <si>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</si>
  <si>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</si>
  <si>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</si>
  <si>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</si>
  <si>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</si>
  <si>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</si>
  <si>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</si>
  <si>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</si>
  <si>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</si>
  <si>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</si>
  <si>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</si>
  <si>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</si>
  <si>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</si>
  <si>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</si>
  <si>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</si>
  <si>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</si>
  <si>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</si>
  <si>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</si>
  <si>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</si>
  <si>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</si>
  <si>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</si>
  <si>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</si>
  <si>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</si>
  <si>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</si>
  <si>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</si>
  <si>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</si>
  <si>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</si>
  <si>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</si>
  <si>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</si>
  <si>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</si>
  <si>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</si>
  <si>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</si>
  <si>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</si>
  <si>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</si>
  <si>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</si>
  <si>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</si>
  <si>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</si>
  <si>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</si>
  <si>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</si>
  <si>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</si>
  <si>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</si>
  <si>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</si>
  <si>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</si>
  <si>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</si>
  <si>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</si>
  <si>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</si>
  <si>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</si>
  <si>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</si>
  <si>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</si>
  <si>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</si>
  <si>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</si>
  <si>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</si>
  <si>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</si>
  <si>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</si>
  <si>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</si>
  <si>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</si>
  <si>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</si>
  <si>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</si>
  <si>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</si>
  <si>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</si>
  <si>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</si>
  <si>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</si>
  <si>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</si>
  <si>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</si>
  <si>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</si>
  <si>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</si>
  <si>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</si>
  <si>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</si>
  <si>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</si>
  <si>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</si>
  <si>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</si>
  <si>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</si>
  <si>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</si>
  <si>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</si>
  <si>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</si>
  <si>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</si>
  <si>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</si>
  <si>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</si>
  <si>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</si>
  <si>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</si>
  <si>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</si>
  <si>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</si>
  <si>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</si>
  <si>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</si>
  <si>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</si>
  <si>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</si>
  <si>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</si>
  <si>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</si>
  <si>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</si>
  <si>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</si>
  <si>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</si>
  <si>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</si>
  <si>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</si>
  <si>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</si>
  <si>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</si>
  <si>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</si>
  <si>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</si>
  <si>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</si>
  <si>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</si>
  <si>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</si>
  <si>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</si>
  <si>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</si>
  <si>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</si>
  <si>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</si>
  <si>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</si>
  <si>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</si>
  <si>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</si>
  <si>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</si>
  <si>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</si>
  <si>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</si>
  <si>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</si>
  <si>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</si>
  <si>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</si>
  <si>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</si>
  <si>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</si>
  <si>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</si>
  <si>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</si>
  <si>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</si>
  <si>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</si>
  <si>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</si>
  <si>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</si>
  <si>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</si>
  <si>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</si>
  <si>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</si>
  <si>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</si>
  <si>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</si>
  <si>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</si>
  <si>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</si>
  <si>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</si>
  <si>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</si>
  <si>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</si>
  <si>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</si>
  <si>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</si>
  <si>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</si>
  <si>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</si>
  <si>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</si>
  <si>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</si>
  <si>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</si>
  <si>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</si>
  <si>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</si>
  <si>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</si>
  <si>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</si>
  <si>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</si>
  <si>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</si>
  <si>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</si>
  <si>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</si>
  <si>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</si>
  <si>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</si>
  <si>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</si>
  <si>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</si>
  <si>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</si>
  <si>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</si>
  <si>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</si>
  <si>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</si>
  <si>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</si>
  <si>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</si>
  <si>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</si>
  <si>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</si>
  <si>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</si>
  <si>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</si>
  <si>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</si>
  <si>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</si>
  <si>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</si>
  <si>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</si>
  <si>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</si>
  <si>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</si>
  <si>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</si>
  <si>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</si>
  <si>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</si>
  <si>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</si>
  <si>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</si>
  <si>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</si>
  <si>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</si>
  <si>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</si>
  <si>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</si>
  <si>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</si>
  <si>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</si>
  <si>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</si>
  <si>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</si>
  <si>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</si>
  <si>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</si>
  <si>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</si>
  <si>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</si>
  <si>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</si>
  <si>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</si>
  <si>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</si>
  <si>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</si>
  <si>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</si>
  <si>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</si>
  <si>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</si>
  <si>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</si>
  <si>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</si>
  <si>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</si>
  <si>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</si>
  <si>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</si>
  <si>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</si>
  <si>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</si>
  <si>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</si>
  <si>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</si>
  <si>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</si>
  <si>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</si>
  <si>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</si>
  <si>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</si>
  <si>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</si>
  <si>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</si>
  <si>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</si>
  <si>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</si>
  <si>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</si>
  <si>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</si>
  <si>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</si>
  <si>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</si>
  <si>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</si>
  <si>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</si>
  <si>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</si>
  <si>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</si>
  <si>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</si>
  <si>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</si>
  <si>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</si>
  <si>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</si>
  <si>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</si>
  <si>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</si>
  <si>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</si>
  <si>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</si>
  <si>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</si>
  <si>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</si>
  <si>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</si>
  <si>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</si>
  <si>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</si>
  <si>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</si>
  <si>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</si>
  <si>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</si>
  <si>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</si>
  <si>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</si>
  <si>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</si>
  <si>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</si>
  <si>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</si>
  <si>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</si>
  <si>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</si>
  <si>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</si>
  <si>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</si>
  <si>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</si>
  <si>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</si>
  <si>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</si>
  <si>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</si>
  <si>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</si>
  <si>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</si>
  <si>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</si>
  <si>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</si>
  <si>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</si>
  <si>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</si>
  <si>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</si>
  <si>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</si>
  <si>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</si>
  <si>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</si>
  <si>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</si>
  <si>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</si>
  <si>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</si>
  <si>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</si>
  <si>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</si>
  <si>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</si>
  <si>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</si>
  <si>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</si>
  <si>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</si>
  <si>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</si>
  <si>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</si>
  <si>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</si>
  <si>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</si>
  <si>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</si>
  <si>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</si>
  <si>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</si>
  <si>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</si>
  <si>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</si>
  <si>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</si>
  <si>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</si>
  <si>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</si>
  <si>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</si>
  <si>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</si>
  <si>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</si>
  <si>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</si>
  <si>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</si>
  <si>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</si>
  <si>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</si>
  <si>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</si>
  <si>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</si>
  <si>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</si>
  <si>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</si>
  <si>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</si>
  <si>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</si>
  <si>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</si>
  <si>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</si>
  <si>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</si>
  <si>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</si>
  <si>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</si>
  <si>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</si>
  <si>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</si>
  <si>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</si>
  <si>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</si>
  <si>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</si>
  <si>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</si>
  <si>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</si>
  <si>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</si>
  <si>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</si>
  <si>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</si>
  <si>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</si>
  <si>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</si>
  <si>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</si>
  <si>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</si>
  <si>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</si>
  <si>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</si>
  <si>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</si>
  <si>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</si>
  <si>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</si>
  <si>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</si>
  <si>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</si>
  <si>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</si>
  <si>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</si>
  <si>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</si>
  <si>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</si>
  <si>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</si>
  <si>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</si>
  <si>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</si>
  <si>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</si>
  <si>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</si>
  <si>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</si>
  <si>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</si>
  <si>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</si>
  <si>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</si>
  <si>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</si>
  <si>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</si>
  <si>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</si>
  <si>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</si>
  <si>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</si>
  <si>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</si>
  <si>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</si>
  <si>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</si>
  <si>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</si>
  <si>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</si>
  <si>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</si>
  <si>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</si>
  <si>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</si>
  <si>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</si>
  <si>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</si>
  <si>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</si>
  <si>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</si>
  <si>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</si>
  <si>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</si>
  <si>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</si>
  <si>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</si>
  <si>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</si>
  <si>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</si>
  <si>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</si>
  <si>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</si>
  <si>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</si>
  <si>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</si>
  <si>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</si>
  <si>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</si>
  <si>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</si>
  <si>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</si>
  <si>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</si>
  <si>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</si>
  <si>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</si>
  <si>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</si>
  <si>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</si>
  <si>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</si>
  <si>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</si>
  <si>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</si>
  <si>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</si>
  <si>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</si>
  <si>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</si>
  <si>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</si>
  <si>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</si>
  <si>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</si>
  <si>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</si>
  <si>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</si>
  <si>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</si>
  <si>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</si>
  <si>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</si>
  <si>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</si>
  <si>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</si>
  <si>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</si>
  <si>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</si>
  <si>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</si>
  <si>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</si>
  <si>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</si>
  <si>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</si>
  <si>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</si>
  <si>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</si>
  <si>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</si>
  <si>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</si>
  <si>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</si>
  <si>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</si>
  <si>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</si>
  <si>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</si>
  <si>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</si>
  <si>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</si>
  <si>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</si>
  <si>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</si>
  <si>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</si>
  <si>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</si>
  <si>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</si>
  <si>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</si>
  <si>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</si>
  <si>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</si>
  <si>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</si>
  <si>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</si>
  <si>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</si>
  <si>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</si>
  <si>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</si>
  <si>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</si>
  <si>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</si>
  <si>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</si>
  <si>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</si>
  <si>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</si>
  <si>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</si>
  <si>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</si>
  <si>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</si>
  <si>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</si>
  <si>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</si>
  <si>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</si>
  <si>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</si>
  <si>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</si>
  <si>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</si>
  <si>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</si>
  <si>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</si>
  <si>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</si>
  <si>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</si>
  <si>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</si>
  <si>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</si>
  <si>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</si>
  <si>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</si>
  <si>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</si>
  <si>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</si>
  <si>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</si>
  <si>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</si>
  <si>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</si>
  <si>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</si>
  <si>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</si>
  <si>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</si>
  <si>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</si>
  <si>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</si>
  <si>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</si>
  <si>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</si>
  <si>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</si>
  <si>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</si>
  <si>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</si>
  <si>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</si>
  <si>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</si>
  <si>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</si>
  <si>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</si>
  <si>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</si>
  <si>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</si>
  <si>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</si>
  <si>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</si>
  <si>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</si>
  <si>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</si>
  <si>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</si>
  <si>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</si>
  <si>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</si>
  <si>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</si>
  <si>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</si>
  <si>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</si>
  <si>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</si>
  <si>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</si>
  <si>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</si>
  <si>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</si>
  <si>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</si>
  <si>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</si>
  <si>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</si>
  <si>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</si>
  <si>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</si>
  <si>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</si>
  <si>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</si>
  <si>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</si>
  <si>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</si>
  <si>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</si>
  <si>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</si>
  <si>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</si>
  <si>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</si>
  <si>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</si>
  <si>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</si>
  <si>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</si>
  <si>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</si>
  <si>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</si>
  <si>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</si>
  <si>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</si>
  <si>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</si>
  <si>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</si>
  <si>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</si>
  <si>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</si>
  <si>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</si>
  <si>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</si>
  <si>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</si>
  <si>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</si>
  <si>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</si>
  <si>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</si>
  <si>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</si>
  <si>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</si>
  <si>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</si>
  <si>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</si>
  <si>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</si>
  <si>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</si>
  <si>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</si>
  <si>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</si>
  <si>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</si>
  <si>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</si>
  <si>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</si>
  <si>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</si>
  <si>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</si>
  <si>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</si>
  <si>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</si>
  <si>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</si>
  <si>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</si>
  <si>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</si>
  <si>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</si>
  <si>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</si>
  <si>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</si>
  <si>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</si>
  <si>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</si>
  <si>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</si>
  <si>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</si>
  <si>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</si>
  <si>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</si>
  <si>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</si>
  <si>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</si>
  <si>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</si>
  <si>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</si>
  <si>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</si>
  <si>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</si>
  <si>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</si>
  <si>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</si>
  <si>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</si>
  <si>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</si>
  <si>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</si>
  <si>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</si>
  <si>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</si>
  <si>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</si>
  <si>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</si>
  <si>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</si>
  <si>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</si>
  <si>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</si>
  <si>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</si>
  <si>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</si>
  <si>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</si>
  <si>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</si>
  <si>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</si>
  <si>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</si>
  <si>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</si>
  <si>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</si>
  <si>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</si>
  <si>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</si>
  <si>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</si>
  <si>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</si>
  <si>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</si>
  <si>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</si>
  <si>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</si>
  <si>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</si>
  <si>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</si>
  <si>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</si>
  <si>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</si>
  <si>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</si>
  <si>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</si>
  <si>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</si>
  <si>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</si>
  <si>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</si>
  <si>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</si>
  <si>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</si>
  <si>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</si>
  <si>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</si>
  <si>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</si>
  <si>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</si>
  <si>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</si>
  <si>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</si>
  <si>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</si>
  <si>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</si>
  <si>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</si>
  <si>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</si>
  <si>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</si>
  <si>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</si>
  <si>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</si>
  <si>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</si>
  <si>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</si>
  <si>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</si>
  <si>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</si>
  <si>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</si>
  <si>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</si>
  <si>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</si>
  <si>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</si>
  <si>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</si>
  <si>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</si>
  <si>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</si>
  <si>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</si>
  <si>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</si>
  <si>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</si>
  <si>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</si>
  <si>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</si>
  <si>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</si>
  <si>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</si>
  <si>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</si>
  <si>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</si>
  <si>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</si>
  <si>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</si>
  <si>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</si>
  <si>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</si>
  <si>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</si>
  <si>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</si>
  <si>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</si>
  <si>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</si>
  <si>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</si>
  <si>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</si>
  <si>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</si>
  <si>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</si>
  <si>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</si>
  <si>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</si>
  <si>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</si>
  <si>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</si>
  <si>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</si>
  <si>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</si>
  <si>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</si>
  <si>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</si>
  <si>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</si>
  <si>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</si>
  <si>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</si>
  <si>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</si>
  <si>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</si>
  <si>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</si>
  <si>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</si>
  <si>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</si>
  <si>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</si>
  <si>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</si>
  <si>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</si>
  <si>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</si>
  <si>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</si>
  <si>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</si>
  <si>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</si>
  <si>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</si>
  <si>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</si>
  <si>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</si>
  <si>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</si>
  <si>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</si>
  <si>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</si>
  <si>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</si>
  <si>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</si>
  <si>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</si>
  <si>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</si>
  <si>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</si>
  <si>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</si>
  <si>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</si>
  <si>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</si>
  <si>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</si>
  <si>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</si>
  <si>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</si>
  <si>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</si>
  <si>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</si>
  <si>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</si>
  <si>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</si>
  <si>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</si>
  <si>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</si>
  <si>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</si>
  <si>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</si>
  <si>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</si>
  <si>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</si>
  <si>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</si>
  <si>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</si>
  <si>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</si>
  <si>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</si>
  <si>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</si>
  <si>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</si>
  <si>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</si>
  <si>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</si>
  <si>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</si>
  <si>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</si>
  <si>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</si>
  <si>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</si>
  <si>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</si>
  <si>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</si>
  <si>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</si>
  <si>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</si>
  <si>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</si>
  <si>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</si>
  <si>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</si>
  <si>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</si>
  <si>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</si>
  <si>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</si>
  <si>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</si>
  <si>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</si>
  <si>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</si>
  <si>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</si>
  <si>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</si>
  <si>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</si>
  <si>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</si>
  <si>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</si>
  <si>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</si>
  <si>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</si>
  <si>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</si>
  <si>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</si>
  <si>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</si>
  <si>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</si>
  <si>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</si>
  <si>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</si>
  <si>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</si>
  <si>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</si>
  <si>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</si>
  <si>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</si>
  <si>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</si>
  <si>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</si>
  <si>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</si>
  <si>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</si>
  <si>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</si>
  <si>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</si>
  <si>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</si>
  <si>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</si>
  <si>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</si>
  <si>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</si>
  <si>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</si>
  <si>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</si>
  <si>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</si>
  <si>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</si>
  <si>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</si>
  <si>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</si>
  <si>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</si>
  <si>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</si>
  <si>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</si>
  <si>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</si>
  <si>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</si>
  <si>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</si>
  <si>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</si>
  <si>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</si>
  <si>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</si>
  <si>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</si>
  <si>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</si>
  <si>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</si>
  <si>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</si>
  <si>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</si>
  <si>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</si>
  <si>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</si>
  <si>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</si>
  <si>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</si>
  <si>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</si>
  <si>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</si>
  <si>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</si>
  <si>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</si>
  <si>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</si>
  <si>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</si>
  <si>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</si>
  <si>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</si>
  <si>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</si>
  <si>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</si>
  <si>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</si>
  <si>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</si>
  <si>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</si>
  <si>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</si>
  <si>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</si>
  <si>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</si>
  <si>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</si>
  <si>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</si>
  <si>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</si>
  <si>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</si>
  <si>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</si>
  <si>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</si>
  <si>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</si>
  <si>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</si>
  <si>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</si>
  <si>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</si>
  <si>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</si>
  <si>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</si>
  <si>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</si>
  <si>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</si>
  <si>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</si>
  <si>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</si>
  <si>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</si>
  <si>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</si>
  <si>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</si>
  <si>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</si>
  <si>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</si>
  <si>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</si>
  <si>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</si>
  <si>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</si>
  <si>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</si>
  <si>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</si>
  <si>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</si>
  <si>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</si>
  <si>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</si>
  <si>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</si>
  <si>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</si>
  <si>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</si>
  <si>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</si>
  <si>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</si>
  <si>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</si>
  <si>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</si>
  <si>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</si>
  <si>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</si>
  <si>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</si>
  <si>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</si>
  <si>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</si>
  <si>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</si>
  <si>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</si>
  <si>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</si>
  <si>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</si>
  <si>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</si>
  <si>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</si>
  <si>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</si>
  <si>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</si>
  <si>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</si>
  <si>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</si>
  <si>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</si>
  <si>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</si>
  <si>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</si>
  <si>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</si>
  <si>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</si>
  <si>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</si>
  <si>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</si>
  <si>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</si>
  <si>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</si>
  <si>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</si>
  <si>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</si>
  <si>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</si>
  <si>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</si>
  <si>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</si>
  <si>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</si>
  <si>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</si>
  <si>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</si>
  <si>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</si>
  <si>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</si>
  <si>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</si>
  <si>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</si>
  <si>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</si>
  <si>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</si>
  <si>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</si>
  <si>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</si>
  <si>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</si>
  <si>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</si>
  <si>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</si>
  <si>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</si>
  <si>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</si>
  <si>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</si>
  <si>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</si>
  <si>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</si>
  <si>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</si>
  <si>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</si>
  <si>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</si>
  <si>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</si>
  <si>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</si>
  <si>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</si>
  <si>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</si>
  <si>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</si>
  <si>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</si>
  <si>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</si>
  <si>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</si>
  <si>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</si>
  <si>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</si>
  <si>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</si>
  <si>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</si>
  <si>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</si>
  <si>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</si>
  <si>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</si>
  <si>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</si>
  <si>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</si>
  <si>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</si>
  <si>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</si>
  <si>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</si>
  <si>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</si>
  <si>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</si>
  <si>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</si>
  <si>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</si>
  <si>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</si>
  <si>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</si>
  <si>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</si>
  <si>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</si>
  <si>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</si>
  <si>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</si>
  <si>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</si>
  <si>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</si>
  <si>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</si>
  <si>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</si>
  <si>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</si>
  <si>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</si>
  <si>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</si>
  <si>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</si>
  <si>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</si>
  <si>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</si>
  <si>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</si>
  <si>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</si>
  <si>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</si>
  <si>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</si>
  <si>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</si>
  <si>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</si>
  <si>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</si>
  <si>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</si>
  <si>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</si>
  <si>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</si>
  <si>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</si>
  <si>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</si>
  <si>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</si>
  <si>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</si>
  <si>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</si>
  <si>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</si>
  <si>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</si>
  <si>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</si>
  <si>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</si>
  <si>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</si>
  <si>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</si>
  <si>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</si>
  <si>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</si>
  <si>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</si>
  <si>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</si>
  <si>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</si>
  <si>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</si>
  <si>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</si>
  <si>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</si>
  <si>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</si>
  <si>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</si>
  <si>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</si>
  <si>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</si>
  <si>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</si>
  <si>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</si>
  <si>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</si>
  <si>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</si>
  <si>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</si>
  <si>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</si>
  <si>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</si>
  <si>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</si>
  <si>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</si>
  <si>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</si>
  <si>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</si>
  <si>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</si>
  <si>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</si>
  <si>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</si>
  <si>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</si>
  <si>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</si>
  <si>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</si>
  <si>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</si>
  <si>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</si>
  <si>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</si>
  <si>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</si>
  <si>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</si>
  <si>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</si>
  <si>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</si>
  <si>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</si>
  <si>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</si>
  <si>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</si>
  <si>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</si>
  <si>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</si>
  <si>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</si>
  <si>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</si>
  <si>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</si>
  <si>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</si>
  <si>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</si>
  <si>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</si>
  <si>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</si>
  <si>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</si>
  <si>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</si>
  <si>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</si>
  <si>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</si>
  <si>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</si>
  <si>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</si>
  <si>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</si>
  <si>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</si>
  <si>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</si>
  <si>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</si>
  <si>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</si>
  <si>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</si>
  <si>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</si>
  <si>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</si>
  <si>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</si>
  <si>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</si>
  <si>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</si>
  <si>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</si>
  <si>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</si>
  <si>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</si>
  <si>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</si>
  <si>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</si>
  <si>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</si>
  <si>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</si>
  <si>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</si>
  <si>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</si>
  <si>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</si>
  <si>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</si>
  <si>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</si>
  <si>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</si>
  <si>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</si>
  <si>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</si>
  <si>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</si>
  <si>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</si>
  <si>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</si>
  <si>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</si>
  <si>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</si>
  <si>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</si>
  <si>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</si>
  <si>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</si>
  <si>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</si>
  <si>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</si>
  <si>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</si>
  <si>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</si>
  <si>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</si>
  <si>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</si>
  <si>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</si>
  <si>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</si>
  <si>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</si>
  <si>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</si>
  <si>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</si>
  <si>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</si>
  <si>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</si>
  <si>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</si>
  <si>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</si>
  <si>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</si>
  <si>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</si>
  <si>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</si>
  <si>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</si>
  <si>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</si>
  <si>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</si>
  <si>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</si>
  <si>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</si>
  <si>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</si>
  <si>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</si>
  <si>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</si>
  <si>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</si>
  <si>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</si>
  <si>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</si>
  <si>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</si>
  <si>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</si>
  <si>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</si>
  <si>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</si>
  <si>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</si>
  <si>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</si>
  <si>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</si>
  <si>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</si>
  <si>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</si>
  <si>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</si>
  <si>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</si>
  <si>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</si>
  <si>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</si>
  <si>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</si>
  <si>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</si>
  <si>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</si>
  <si>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</si>
  <si>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</si>
  <si>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</si>
  <si>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</si>
  <si>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</si>
  <si>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</si>
  <si>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</si>
  <si>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</si>
  <si>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</si>
  <si>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</si>
  <si>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</si>
  <si>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</si>
  <si>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</si>
  <si>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</si>
  <si>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</si>
  <si>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</si>
  <si>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</si>
  <si>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</si>
  <si>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</si>
  <si>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</si>
  <si>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</si>
  <si>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</si>
  <si>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</si>
  <si>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</si>
  <si>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</si>
  <si>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</si>
  <si>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</si>
  <si>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</si>
  <si>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</si>
  <si>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</si>
  <si>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</si>
  <si>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</si>
  <si>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</si>
  <si>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</si>
  <si>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</si>
  <si>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</si>
  <si>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</si>
  <si>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</si>
  <si>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</si>
  <si>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</si>
  <si>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</si>
  <si>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</si>
  <si>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</si>
  <si>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</si>
  <si>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</si>
  <si>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</si>
  <si>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</si>
  <si>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</si>
  <si>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</si>
  <si>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</si>
  <si>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</si>
  <si>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</si>
  <si>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</si>
  <si>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</si>
  <si>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</si>
  <si>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</si>
  <si>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</si>
  <si>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</si>
  <si>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</si>
  <si>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</si>
  <si>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</si>
  <si>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</si>
  <si>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</si>
  <si>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</si>
  <si>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</si>
  <si>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</si>
  <si>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</si>
  <si>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</si>
  <si>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</si>
  <si>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</si>
  <si>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</si>
  <si>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</si>
  <si>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</si>
  <si>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</si>
  <si>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</si>
  <si>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</si>
  <si>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</si>
  <si>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</si>
  <si>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</si>
  <si>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</si>
  <si>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</si>
  <si>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</si>
  <si>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</si>
  <si>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</si>
  <si>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</si>
  <si>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</si>
  <si>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</si>
  <si>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</si>
  <si>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</si>
  <si>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</si>
  <si>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</si>
  <si>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</si>
  <si>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</si>
  <si>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</si>
  <si>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</si>
  <si>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</si>
  <si>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</si>
  <si>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</si>
  <si>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</si>
  <si>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</si>
  <si>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</si>
  <si>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</si>
  <si>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</si>
  <si>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</si>
  <si>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</si>
  <si>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</si>
  <si>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</si>
  <si>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</si>
  <si>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</si>
  <si>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</si>
  <si>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</si>
  <si>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</si>
  <si>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</si>
  <si>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</si>
  <si>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</si>
  <si>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</si>
  <si>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</si>
  <si>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</si>
  <si>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</si>
  <si>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</si>
  <si>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</si>
  <si>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</si>
  <si>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</si>
  <si>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</si>
  <si>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</si>
  <si>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</si>
  <si>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</si>
  <si>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</si>
  <si>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</si>
  <si>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</si>
  <si>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</si>
  <si>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</si>
  <si>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</si>
  <si>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</si>
  <si>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</si>
  <si>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</si>
  <si>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</si>
  <si>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</si>
  <si>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</si>
  <si>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</si>
  <si>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</si>
  <si>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</si>
  <si>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</si>
  <si>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</si>
  <si>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</si>
  <si>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</si>
  <si>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</si>
  <si>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</si>
  <si>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</si>
  <si>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</si>
  <si>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</si>
  <si>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</si>
  <si>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</si>
  <si>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</si>
  <si>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</si>
  <si>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</si>
  <si>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</si>
  <si>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</si>
  <si>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</si>
  <si>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</si>
  <si>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</si>
  <si>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</si>
  <si>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</si>
  <si>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</si>
  <si>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</si>
  <si>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</si>
  <si>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</si>
  <si>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</si>
  <si>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</si>
  <si>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</si>
  <si>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</si>
  <si>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</si>
  <si>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</si>
  <si>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</si>
  <si>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</si>
  <si>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</si>
  <si>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</si>
  <si>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</si>
  <si>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</si>
  <si>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</si>
  <si>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</si>
  <si>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</si>
  <si>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</si>
  <si>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</si>
  <si>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</si>
  <si>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</si>
  <si>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</si>
  <si>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</si>
  <si>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</si>
  <si>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</si>
  <si>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</si>
  <si>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</si>
  <si>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</si>
  <si>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</si>
  <si>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</si>
  <si>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</si>
  <si>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</si>
  <si>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</si>
  <si>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</si>
  <si>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</si>
  <si>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</si>
  <si>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</si>
  <si>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</si>
  <si>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</si>
  <si>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</si>
  <si>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</si>
  <si>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</si>
  <si>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</si>
  <si>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</si>
  <si>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</si>
  <si>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</si>
  <si>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</si>
  <si>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</si>
  <si>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</si>
  <si>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</si>
  <si>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</si>
  <si>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</si>
  <si>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</si>
  <si>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</si>
  <si>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</si>
  <si>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</si>
  <si>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</si>
  <si>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</si>
  <si>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</si>
  <si>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</si>
  <si>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</si>
  <si>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</si>
  <si>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</si>
  <si>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</si>
  <si>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</si>
  <si>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</si>
  <si>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</si>
  <si>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</si>
  <si>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</si>
  <si>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</si>
  <si>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</si>
  <si>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</si>
  <si>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</si>
  <si>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</si>
  <si>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</si>
  <si>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</si>
  <si>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</si>
  <si>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</si>
  <si>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</si>
  <si>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</si>
  <si>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</si>
  <si>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</si>
  <si>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</si>
  <si>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</si>
  <si>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</si>
  <si>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</si>
  <si>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</si>
  <si>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</si>
  <si>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</si>
  <si>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</si>
  <si>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</si>
  <si>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</si>
  <si>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</si>
  <si>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</si>
  <si>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</si>
  <si>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</si>
  <si>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</si>
  <si>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</si>
  <si>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</si>
  <si>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</si>
  <si>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</si>
  <si>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</si>
  <si>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</si>
  <si>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</si>
  <si>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</si>
  <si>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</si>
  <si>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</si>
  <si>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</si>
  <si>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</si>
  <si>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</si>
  <si>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</si>
  <si>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</si>
  <si>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</si>
  <si>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</si>
  <si>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</si>
  <si>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</si>
  <si>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</si>
  <si>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</si>
  <si>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</si>
  <si>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</si>
  <si>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</si>
  <si>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</si>
  <si>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</si>
  <si>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</si>
  <si>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</si>
  <si>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</si>
  <si>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</si>
  <si>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</si>
  <si>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</si>
  <si>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</si>
  <si>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</si>
  <si>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</si>
  <si>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</si>
  <si>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</si>
  <si>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</si>
  <si>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</si>
  <si>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</si>
  <si>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</si>
  <si>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</si>
  <si>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</si>
  <si>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</si>
  <si>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</si>
  <si>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</si>
  <si>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</si>
  <si>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</si>
  <si>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</si>
  <si>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</si>
  <si>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</si>
  <si>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</si>
  <si>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</si>
  <si>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</si>
  <si>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</si>
  <si>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</si>
  <si>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</si>
  <si>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</si>
  <si>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</si>
  <si>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</si>
  <si>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</si>
  <si>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</si>
  <si>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</si>
  <si>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</si>
  <si>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</si>
  <si>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</si>
  <si>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</si>
  <si>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</si>
  <si>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</si>
  <si>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</si>
  <si>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</si>
  <si>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</si>
  <si>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</si>
  <si>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</si>
  <si>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</si>
  <si>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</si>
  <si>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</si>
  <si>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</si>
  <si>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</si>
  <si>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</si>
  <si>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</si>
  <si>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</si>
  <si>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</si>
  <si>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</si>
  <si>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</si>
  <si>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</si>
  <si>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</si>
  <si>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</si>
  <si>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</si>
  <si>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</si>
  <si>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</si>
  <si>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</si>
  <si>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</si>
  <si>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</si>
  <si>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</si>
  <si>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</si>
  <si>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</si>
  <si>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</si>
  <si>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</si>
  <si>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</si>
  <si>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</si>
  <si>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</si>
  <si>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</si>
  <si>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</si>
  <si>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</si>
  <si>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</si>
  <si>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</si>
  <si>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</si>
  <si>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</si>
  <si>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</si>
  <si>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</si>
  <si>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</si>
  <si>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</si>
  <si>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</si>
  <si>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</si>
  <si>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</si>
  <si>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</si>
  <si>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</si>
  <si>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</si>
  <si>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</si>
  <si>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</si>
  <si>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</si>
  <si>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</si>
  <si>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</si>
  <si>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</si>
  <si>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</si>
  <si>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</si>
  <si>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</si>
  <si>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</si>
  <si>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</si>
  <si>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</si>
  <si>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</si>
  <si>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</si>
  <si>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</si>
  <si>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</si>
  <si>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</si>
  <si>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</si>
  <si>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</si>
  <si>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</si>
  <si>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</si>
  <si>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</si>
  <si>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</si>
  <si>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</si>
  <si>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</si>
  <si>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</si>
  <si>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</si>
  <si>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</si>
  <si>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</si>
  <si>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</si>
  <si>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</si>
  <si>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</si>
  <si>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</si>
  <si>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</si>
  <si>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</si>
  <si>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</si>
  <si>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</si>
  <si>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</si>
  <si>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</si>
  <si>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</si>
  <si>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</si>
  <si>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</si>
  <si>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</si>
  <si>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</si>
  <si>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</si>
  <si>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</si>
  <si>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</si>
  <si>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</si>
  <si>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</si>
  <si>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</si>
  <si>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</si>
  <si>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</si>
  <si>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</si>
  <si>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</si>
  <si>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</si>
  <si>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</si>
  <si>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</si>
  <si>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</si>
  <si>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</si>
  <si>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</si>
  <si>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</si>
  <si>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</si>
  <si>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</si>
  <si>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</si>
  <si>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</si>
  <si>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</si>
  <si>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</si>
  <si>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</si>
  <si>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</si>
  <si>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</si>
  <si>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</si>
  <si>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</si>
  <si>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</si>
  <si>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</si>
  <si>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</si>
  <si>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</si>
  <si>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</si>
  <si>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</si>
  <si>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</si>
  <si>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</si>
  <si>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</si>
  <si>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</si>
  <si>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</si>
  <si>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</si>
  <si>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</si>
  <si>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</si>
  <si>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</si>
  <si>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</si>
  <si>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</si>
  <si>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</si>
  <si>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</si>
  <si>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</si>
  <si>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</si>
  <si>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</si>
  <si>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</si>
  <si>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</si>
  <si>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</si>
  <si>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</si>
  <si>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</si>
  <si>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</si>
  <si>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</si>
  <si>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</si>
  <si>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</si>
  <si>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</si>
  <si>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</si>
  <si>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</si>
  <si>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</si>
  <si>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</si>
  <si>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</si>
  <si>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</si>
  <si>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</si>
  <si>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</si>
  <si>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</si>
  <si>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</si>
  <si>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</si>
  <si>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</si>
  <si>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</si>
  <si>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</si>
  <si>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</si>
  <si>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</si>
  <si>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</si>
  <si>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</si>
  <si>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</si>
  <si>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</si>
  <si>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</si>
  <si>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</si>
  <si>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</si>
  <si>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</si>
  <si>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</si>
  <si>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</si>
  <si>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</si>
  <si>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</si>
  <si>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</si>
  <si>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</si>
  <si>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</si>
  <si>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</si>
  <si>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</si>
  <si>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</si>
  <si>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</si>
  <si>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</si>
  <si>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</si>
  <si>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</si>
  <si>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</si>
  <si>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</si>
  <si>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</si>
  <si>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</si>
  <si>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</si>
  <si>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</si>
  <si>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</si>
  <si>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</si>
  <si>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</si>
  <si>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</si>
  <si>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</si>
  <si>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</si>
  <si>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</si>
  <si>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</si>
  <si>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</si>
  <si>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</si>
  <si>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</si>
  <si>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</si>
  <si>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</si>
  <si>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</si>
  <si>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</si>
  <si>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</si>
  <si>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</si>
  <si>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</si>
  <si>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</si>
  <si>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</si>
  <si>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</si>
  <si>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</si>
  <si>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</si>
  <si>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</si>
  <si>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</si>
  <si>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</si>
  <si>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</si>
  <si>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</si>
  <si>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</si>
  <si>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</si>
  <si>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</si>
  <si>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</si>
  <si>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</si>
  <si>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</si>
  <si>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</si>
  <si>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</si>
  <si>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</si>
  <si>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</si>
  <si>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</si>
  <si>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</si>
  <si>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</si>
  <si>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</si>
  <si>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</si>
  <si>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</si>
  <si>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</si>
  <si>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</si>
  <si>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</si>
  <si>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</si>
  <si>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</si>
  <si>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</si>
  <si>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</si>
  <si>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</si>
  <si>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</si>
  <si>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</si>
  <si>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</si>
  <si>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</si>
  <si>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</si>
  <si>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</si>
  <si>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</si>
  <si>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</si>
  <si>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</si>
  <si>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</si>
  <si>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</si>
  <si>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</si>
  <si>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</si>
  <si>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</si>
  <si>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</si>
  <si>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</si>
  <si>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</si>
  <si>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</si>
  <si>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</si>
  <si>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</si>
  <si>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</si>
  <si>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</si>
  <si>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</si>
  <si>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</si>
  <si>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</si>
  <si>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</si>
  <si>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</si>
  <si>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</si>
  <si>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</si>
  <si>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</si>
  <si>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</si>
  <si>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</si>
  <si>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</si>
  <si>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</si>
  <si>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</si>
  <si>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</si>
  <si>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</si>
  <si>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</si>
  <si>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</si>
  <si>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</si>
  <si>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</si>
  <si>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</si>
  <si>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</si>
  <si>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</si>
  <si>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</si>
  <si>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</si>
  <si>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</si>
  <si>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</si>
  <si>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</si>
  <si>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</si>
  <si>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</si>
  <si>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</si>
  <si>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</si>
  <si>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</si>
  <si>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</si>
  <si>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</si>
  <si>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</si>
  <si>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</si>
  <si>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</si>
  <si>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</si>
  <si>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</si>
  <si>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</si>
  <si>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</si>
  <si>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</si>
  <si>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</si>
  <si>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</si>
  <si>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</si>
  <si>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</si>
  <si>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</si>
  <si>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</si>
  <si>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</si>
  <si>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</si>
  <si>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</si>
  <si>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</si>
  <si>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</si>
  <si>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</si>
  <si>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</si>
  <si>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</si>
  <si>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</si>
  <si>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</si>
  <si>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</si>
  <si>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</si>
  <si>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</si>
  <si>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</si>
  <si>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</si>
  <si>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</si>
  <si>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</si>
  <si>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</si>
  <si>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</si>
  <si>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</si>
  <si>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</si>
  <si>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</si>
  <si>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</si>
  <si>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</si>
  <si>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</si>
  <si>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</si>
  <si>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</si>
  <si>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</si>
  <si>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</si>
  <si>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</si>
  <si>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</si>
  <si>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</si>
  <si>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</si>
  <si>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</si>
  <si>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</si>
  <si>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</si>
  <si>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</si>
  <si>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</si>
  <si>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</si>
  <si>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</si>
  <si>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</si>
  <si>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</si>
  <si>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</si>
  <si>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</si>
  <si>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</si>
  <si>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</si>
  <si>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</si>
  <si>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</si>
  <si>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</si>
  <si>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</si>
  <si>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</si>
  <si>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</si>
  <si>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</si>
  <si>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</si>
  <si>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</si>
  <si>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</si>
  <si>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</si>
  <si>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</si>
  <si>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</si>
  <si>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</si>
  <si>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</si>
  <si>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</si>
  <si>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</si>
  <si>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</si>
  <si>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</si>
  <si>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</si>
  <si>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</si>
  <si>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</si>
  <si>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</si>
  <si>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</si>
  <si>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</si>
  <si>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</si>
  <si>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</si>
  <si>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</si>
  <si>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</si>
  <si>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</si>
  <si>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</si>
  <si>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</si>
  <si>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</si>
  <si>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</si>
  <si>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</si>
  <si>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</si>
  <si>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</si>
  <si>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</si>
  <si>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</si>
  <si>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</si>
  <si>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</si>
  <si>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</si>
  <si>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</si>
  <si>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</si>
  <si>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</si>
  <si>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</si>
  <si>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</si>
  <si>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</si>
  <si>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</si>
  <si>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</si>
  <si>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</si>
  <si>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</si>
  <si>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</si>
  <si>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</si>
  <si>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</si>
  <si>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</si>
  <si>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</si>
  <si>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</si>
  <si>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</si>
  <si>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</si>
  <si>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</si>
  <si>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</si>
  <si>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</si>
  <si>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</si>
  <si>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</si>
  <si>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</si>
  <si>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</si>
  <si>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</si>
  <si>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</si>
  <si>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</si>
  <si>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</si>
  <si>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</si>
  <si>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</si>
  <si>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</si>
  <si>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</si>
  <si>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</si>
  <si>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</si>
  <si>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</si>
  <si>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</si>
  <si>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</si>
  <si>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</si>
  <si>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</si>
  <si>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</si>
  <si>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</si>
  <si>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</si>
  <si>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</si>
  <si>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</si>
  <si>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</si>
  <si>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</si>
  <si>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</si>
  <si>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</si>
  <si>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</si>
  <si>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</si>
  <si>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</si>
  <si>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</si>
  <si>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</si>
  <si>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</si>
  <si>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</si>
  <si>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</si>
  <si>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</si>
  <si>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</si>
  <si>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</si>
  <si>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</si>
  <si>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</si>
  <si>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</si>
  <si>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</si>
  <si>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</si>
  <si>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</si>
  <si>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</si>
  <si>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</si>
  <si>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</si>
  <si>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</si>
  <si>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</si>
  <si>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</si>
  <si>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</si>
  <si>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</si>
  <si>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</si>
  <si>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</si>
  <si>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</si>
  <si>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</si>
  <si>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</si>
  <si>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</si>
  <si>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</si>
  <si>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</si>
  <si>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</si>
  <si>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</si>
  <si>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</si>
  <si>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</si>
  <si>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</si>
  <si>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</si>
  <si>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</si>
  <si>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</si>
  <si>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</si>
  <si>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</si>
  <si>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</si>
  <si>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</si>
  <si>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</si>
  <si>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</si>
  <si>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</si>
  <si>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</si>
  <si>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</si>
  <si>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</si>
  <si>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</si>
  <si>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</si>
  <si>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</si>
  <si>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</si>
  <si>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</si>
  <si>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</si>
  <si>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</si>
  <si>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</si>
  <si>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</si>
  <si>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</si>
  <si>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</si>
  <si>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</si>
  <si>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</si>
  <si>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</si>
  <si>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</si>
  <si>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</si>
  <si>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</si>
  <si>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</si>
  <si>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</si>
  <si>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</si>
  <si>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</si>
  <si>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</si>
  <si>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</si>
  <si>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</si>
  <si>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</si>
  <si>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</si>
  <si>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</si>
  <si>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</si>
  <si>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</si>
  <si>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</si>
  <si>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</si>
  <si>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</si>
  <si>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</si>
  <si>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</si>
  <si>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</si>
  <si>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</si>
  <si>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</si>
  <si>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</si>
  <si>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</si>
  <si>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</si>
  <si>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</si>
  <si>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</si>
  <si>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</si>
  <si>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</si>
  <si>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</si>
  <si>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</si>
  <si>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</si>
  <si>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</si>
  <si>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</si>
  <si>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</si>
  <si>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</si>
  <si>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</si>
  <si>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</si>
  <si>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</si>
  <si>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</si>
  <si>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</si>
  <si>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</si>
  <si>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</si>
  <si>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</si>
  <si>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</si>
  <si>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</si>
  <si>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</si>
  <si>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</si>
  <si>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</si>
  <si>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</si>
  <si>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</si>
  <si>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</si>
  <si>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</si>
  <si>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</si>
  <si>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</si>
  <si>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</si>
  <si>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</si>
  <si>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</si>
  <si>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</si>
  <si>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</si>
  <si>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</si>
  <si>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</si>
  <si>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</si>
  <si>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</si>
  <si>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</si>
  <si>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</si>
  <si>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</si>
  <si>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</si>
  <si>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</si>
  <si>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</si>
  <si>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</si>
  <si>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</si>
  <si>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</si>
  <si>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</si>
  <si>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</si>
  <si>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</si>
  <si>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</si>
  <si>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</si>
  <si>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</si>
  <si>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</si>
  <si>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</si>
  <si>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</si>
  <si>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</si>
  <si>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</si>
  <si>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</si>
  <si>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</si>
  <si>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</si>
  <si>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</si>
  <si>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</si>
  <si>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</si>
  <si>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</si>
  <si>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</si>
  <si>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</si>
  <si>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</si>
  <si>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</si>
  <si>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</si>
  <si>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</si>
  <si>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</si>
  <si>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</si>
  <si>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</si>
  <si>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</si>
  <si>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</si>
  <si>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</si>
  <si>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</si>
  <si>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</si>
  <si>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</si>
  <si>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</si>
  <si>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</si>
  <si>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</si>
  <si>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</si>
  <si>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</si>
  <si>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</si>
  <si>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</si>
  <si>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</si>
  <si>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</si>
  <si>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</si>
  <si>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</si>
  <si>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</si>
  <si>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</si>
  <si>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</si>
  <si>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</si>
  <si>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</si>
  <si>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</si>
  <si>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</si>
  <si>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</si>
  <si>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</si>
  <si>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</si>
  <si>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</si>
  <si>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</si>
  <si>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</si>
  <si>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</si>
  <si>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</si>
  <si>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</si>
  <si>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</si>
  <si>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</si>
  <si>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</si>
  <si>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</si>
  <si>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</si>
  <si>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</si>
  <si>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</si>
  <si>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</si>
  <si>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</si>
  <si>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</si>
  <si>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</si>
  <si>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</si>
  <si>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</si>
  <si>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</si>
  <si>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</si>
  <si>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</si>
  <si>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</si>
  <si>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</si>
  <si>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</si>
  <si>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</si>
  <si>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</si>
  <si>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</si>
  <si>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</si>
  <si>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</si>
  <si>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</si>
  <si>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</si>
  <si>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</si>
  <si>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</si>
  <si>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</si>
  <si>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</si>
  <si>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</si>
  <si>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</si>
  <si>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</si>
  <si>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</si>
  <si>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</si>
  <si>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</si>
  <si>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</si>
  <si>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</si>
  <si>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</si>
  <si>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</si>
  <si>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</si>
  <si>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</si>
  <si>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</si>
  <si>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</si>
  <si>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</si>
  <si>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</si>
  <si>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</si>
  <si>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</si>
  <si>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</si>
  <si>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</si>
  <si>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</si>
  <si>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</si>
  <si>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</si>
  <si>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</si>
  <si>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</si>
  <si>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</si>
  <si>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</si>
  <si>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</si>
  <si>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</si>
  <si>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</si>
  <si>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</si>
  <si>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</si>
  <si>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</si>
  <si>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</si>
  <si>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</si>
  <si>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</si>
  <si>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</si>
  <si>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</si>
  <si>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</si>
  <si>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</si>
  <si>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</si>
  <si>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</si>
  <si>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</si>
  <si>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</si>
  <si>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</si>
  <si>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</si>
  <si>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</si>
  <si>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</si>
  <si>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</si>
  <si>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</si>
  <si>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</si>
  <si>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</si>
  <si>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</si>
  <si>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</si>
  <si>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</si>
  <si>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</si>
  <si>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</si>
  <si>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</si>
  <si>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</si>
  <si>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</si>
  <si>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</si>
  <si>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</si>
  <si>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</si>
  <si>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</si>
  <si>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</si>
  <si>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</si>
  <si>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</si>
  <si>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</si>
  <si>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</si>
  <si>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</si>
  <si>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</si>
  <si>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</si>
  <si>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</si>
  <si>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</si>
  <si>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</si>
  <si>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</si>
  <si>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</si>
  <si>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</si>
  <si>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</si>
  <si>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</si>
  <si>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</si>
  <si>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</si>
  <si>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</si>
  <si>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</si>
  <si>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</si>
  <si>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</si>
  <si>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</si>
  <si>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</si>
  <si>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</si>
  <si>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</si>
  <si>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</si>
  <si>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</si>
  <si>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</si>
  <si>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</si>
  <si>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</si>
  <si>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</si>
  <si>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</si>
  <si>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</si>
  <si>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</si>
  <si>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</si>
  <si>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</si>
  <si>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</si>
  <si>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</si>
  <si>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</si>
  <si>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</si>
  <si>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</si>
  <si>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</si>
  <si>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</si>
  <si>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</si>
  <si>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</si>
  <si>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</si>
  <si>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</si>
  <si>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</si>
  <si>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</si>
  <si>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</si>
  <si>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</si>
  <si>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</si>
  <si>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</si>
  <si>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</si>
  <si>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</si>
  <si>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</si>
  <si>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</si>
  <si>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</si>
  <si>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</si>
  <si>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</si>
  <si>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</si>
  <si>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</si>
  <si>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</si>
  <si>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</si>
  <si>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</si>
  <si>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</si>
  <si>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</si>
  <si>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</si>
  <si>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</si>
  <si>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</si>
  <si>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</si>
  <si>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</si>
  <si>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</si>
  <si>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</si>
  <si>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</si>
  <si>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</si>
  <si>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</si>
  <si>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</si>
  <si>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</si>
  <si>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</si>
  <si>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</si>
  <si>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</si>
  <si>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</si>
  <si>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</si>
  <si>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</si>
  <si>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</si>
  <si>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</si>
  <si>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</si>
  <si>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</si>
  <si>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</si>
  <si>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</si>
  <si>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</si>
  <si>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</si>
  <si>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</si>
  <si>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</si>
  <si>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</si>
  <si>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</si>
  <si>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</si>
  <si>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</si>
  <si>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</si>
  <si>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</si>
  <si>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</si>
  <si>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</si>
  <si>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</si>
  <si>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</si>
  <si>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</si>
  <si>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</si>
  <si>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</si>
  <si>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</si>
  <si>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</si>
  <si>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</si>
  <si>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</si>
  <si>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</si>
  <si>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</si>
  <si>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</si>
  <si>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</si>
  <si>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</si>
  <si>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</si>
  <si>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</si>
  <si>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</si>
  <si>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</si>
  <si>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</si>
  <si>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</si>
  <si>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</si>
  <si>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</si>
  <si>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</si>
  <si>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</si>
  <si>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</si>
  <si>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</si>
  <si>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</si>
  <si>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</si>
  <si>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</si>
  <si>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</si>
  <si>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</si>
  <si>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</si>
  <si>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</si>
  <si>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</si>
  <si>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</si>
  <si>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</si>
  <si>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</si>
  <si>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</si>
  <si>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</si>
  <si>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</si>
  <si>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</si>
  <si>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</si>
  <si>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</si>
  <si>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</si>
  <si>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</si>
  <si>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</si>
  <si>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</si>
  <si>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</si>
  <si>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</si>
  <si>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</si>
  <si>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</si>
  <si>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</si>
  <si>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</si>
  <si>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</si>
  <si>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</si>
  <si>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</si>
  <si>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</si>
  <si>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</si>
  <si>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</si>
  <si>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</si>
  <si>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</si>
  <si>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</si>
  <si>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</si>
  <si>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</si>
  <si>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</si>
  <si>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</si>
  <si>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</si>
  <si>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</si>
  <si>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</si>
  <si>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</si>
  <si>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</si>
  <si>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</si>
  <si>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</si>
  <si>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</si>
  <si>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</si>
  <si>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</si>
  <si>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</si>
  <si>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</si>
  <si>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</si>
  <si>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</si>
  <si>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</si>
  <si>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</si>
  <si>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</si>
  <si>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</si>
  <si>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</si>
  <si>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</si>
  <si>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</si>
  <si>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</si>
  <si>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</si>
  <si>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</si>
  <si>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</si>
  <si>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</si>
  <si>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</si>
  <si>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</si>
  <si>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</si>
  <si>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</si>
  <si>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</si>
  <si>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</si>
  <si>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</si>
  <si>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</si>
  <si>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</si>
  <si>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</si>
  <si>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</si>
  <si>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</si>
  <si>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</si>
  <si>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</si>
  <si>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</si>
  <si>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</si>
  <si>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</si>
  <si>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</si>
  <si>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</si>
  <si>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</si>
  <si>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</si>
  <si>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</si>
  <si>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</si>
  <si>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</si>
  <si>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</si>
  <si>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</si>
  <si>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</si>
  <si>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</si>
  <si>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</si>
  <si>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</si>
  <si>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</si>
  <si>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</si>
  <si>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</si>
  <si>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</si>
  <si>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</si>
  <si>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</si>
  <si>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</si>
  <si>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</si>
  <si>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</si>
  <si>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</si>
  <si>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</si>
  <si>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</si>
  <si>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</si>
  <si>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</si>
  <si>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</si>
  <si>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</si>
  <si>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</si>
  <si>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</si>
  <si>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</si>
  <si>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</si>
  <si>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</si>
  <si>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</si>
  <si>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</si>
  <si>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</si>
  <si>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</si>
  <si>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</si>
  <si>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</si>
  <si>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</si>
  <si>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</si>
  <si>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</si>
  <si>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</si>
  <si>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</si>
  <si>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</si>
  <si>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</si>
  <si>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</si>
  <si>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</si>
  <si>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</si>
  <si>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</si>
  <si>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</si>
  <si>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</si>
  <si>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</si>
  <si>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</si>
  <si>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</si>
  <si>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</si>
  <si>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</si>
  <si>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</si>
  <si>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</si>
  <si>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</si>
  <si>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</si>
  <si>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</si>
  <si>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</si>
  <si>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</si>
  <si>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</si>
  <si>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</si>
  <si>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</si>
  <si>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</si>
  <si>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</si>
  <si>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</si>
  <si>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</si>
  <si>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</si>
  <si>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</si>
  <si>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</si>
  <si>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</si>
  <si>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</si>
  <si>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</si>
  <si>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</si>
  <si>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</si>
  <si>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</si>
  <si>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</si>
  <si>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</si>
  <si>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</si>
  <si>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</si>
  <si>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</si>
  <si>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</si>
  <si>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</si>
  <si>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</si>
  <si>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</si>
  <si>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</si>
  <si>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</si>
  <si>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</si>
  <si>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</si>
  <si>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</si>
  <si>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</si>
  <si>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</si>
  <si>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</si>
  <si>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</si>
  <si>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</si>
  <si>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</si>
  <si>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</si>
  <si>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</si>
  <si>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</si>
  <si>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</si>
  <si>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</si>
  <si>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</si>
  <si>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</si>
  <si>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</si>
  <si>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</si>
  <si>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</si>
  <si>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</si>
  <si>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</si>
  <si>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</si>
  <si>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</si>
  <si>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</si>
  <si>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</si>
  <si>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</si>
  <si>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</si>
  <si>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</si>
  <si>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</si>
  <si>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</si>
  <si>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</si>
  <si>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</si>
  <si>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</si>
  <si>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</si>
  <si>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</si>
  <si>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</si>
  <si>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</si>
  <si>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</si>
  <si>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</si>
  <si>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</si>
  <si>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</si>
  <si>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</si>
  <si>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</si>
  <si>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</si>
  <si>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</si>
  <si>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</si>
  <si>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</si>
  <si>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</si>
  <si>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</si>
  <si>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</si>
  <si>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</si>
  <si>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</si>
  <si>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</si>
  <si>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</si>
  <si>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</si>
  <si>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</si>
  <si>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</si>
  <si>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</si>
  <si>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</si>
  <si>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</si>
  <si>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</si>
  <si>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</si>
  <si>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</si>
  <si>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</si>
  <si>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</si>
  <si>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</si>
  <si>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</si>
  <si>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</si>
  <si>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</si>
  <si>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</si>
  <si>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</si>
  <si>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</si>
  <si>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</si>
  <si>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</si>
  <si>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</si>
  <si>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</si>
  <si>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</si>
  <si>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</si>
  <si>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</si>
  <si>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</si>
  <si>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</si>
  <si>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</si>
  <si>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</si>
  <si>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</si>
  <si>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</si>
  <si>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</si>
  <si>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</si>
  <si>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</si>
  <si>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</si>
  <si>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</si>
  <si>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</si>
  <si>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</si>
  <si>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</si>
  <si>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</si>
  <si>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</si>
  <si>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</si>
  <si>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</si>
  <si>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</si>
  <si>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</si>
  <si>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</si>
  <si>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</si>
  <si>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</si>
  <si>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</si>
  <si>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</si>
  <si>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</si>
  <si>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</si>
  <si>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</si>
  <si>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</si>
  <si>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</si>
  <si>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</si>
  <si>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</si>
  <si>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</si>
  <si>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</si>
  <si>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</si>
  <si>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</si>
  <si>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</si>
  <si>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</si>
  <si>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</si>
  <si>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</si>
  <si>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</si>
  <si>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</si>
  <si>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</si>
  <si>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</si>
  <si>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</si>
  <si>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</si>
  <si>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</si>
  <si>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</si>
  <si>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</si>
  <si>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</si>
  <si>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</si>
  <si>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</si>
  <si>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</si>
  <si>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</si>
  <si>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</si>
  <si>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</si>
  <si>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</si>
  <si>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</si>
  <si>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</si>
  <si>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</si>
  <si>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</si>
  <si>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</si>
  <si>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</si>
  <si>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</si>
  <si>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</si>
  <si>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</si>
  <si>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</si>
  <si>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</si>
  <si>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</si>
  <si>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</si>
  <si>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</si>
  <si>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</si>
  <si>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</si>
  <si>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</si>
  <si>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</si>
  <si>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</si>
  <si>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</si>
  <si>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</si>
  <si>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</si>
  <si>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</si>
  <si>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</si>
  <si>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</si>
  <si>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</si>
  <si>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</si>
  <si>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</si>
  <si>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</si>
  <si>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</si>
  <si>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</si>
  <si>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</si>
  <si>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</si>
  <si>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</si>
  <si>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</si>
  <si>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</si>
  <si>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</si>
  <si>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</si>
  <si>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</si>
  <si>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</si>
  <si>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</si>
  <si>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</si>
  <si>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</si>
  <si>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</si>
  <si>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</si>
  <si>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</si>
  <si>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</si>
  <si>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</si>
  <si>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</si>
  <si>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</si>
  <si>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</si>
  <si>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</si>
  <si>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</si>
  <si>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</si>
  <si>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</si>
  <si>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</si>
  <si>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</si>
  <si>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</si>
  <si>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</si>
  <si>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</si>
  <si>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</si>
  <si>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</si>
  <si>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</si>
  <si>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</si>
  <si>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</si>
  <si>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</si>
  <si>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</si>
  <si>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</si>
  <si>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</si>
  <si>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</si>
  <si>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</si>
  <si>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</si>
  <si>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</si>
  <si>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</si>
  <si>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</si>
  <si>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</si>
  <si>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</si>
  <si>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</si>
  <si>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</si>
  <si>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</si>
  <si>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</si>
  <si>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</si>
  <si>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</si>
  <si>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</si>
  <si>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</si>
  <si>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</si>
  <si>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</si>
  <si>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</si>
  <si>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</si>
  <si>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</si>
  <si>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</si>
  <si>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</si>
  <si>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</si>
  <si>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</si>
  <si>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</si>
  <si>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</si>
  <si>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</si>
  <si>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</si>
  <si>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</si>
  <si>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</si>
  <si>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</si>
  <si>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</si>
  <si>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</si>
  <si>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</si>
  <si>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</si>
  <si>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</si>
  <si>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</si>
  <si>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</si>
  <si>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</si>
  <si>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</si>
  <si>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</si>
  <si>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</si>
  <si>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</si>
  <si>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</si>
  <si>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</si>
  <si>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</si>
  <si>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</si>
  <si>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</si>
  <si>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</si>
  <si>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</si>
  <si>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</si>
  <si>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</si>
  <si>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</si>
  <si>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</si>
  <si>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</si>
  <si>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</si>
  <si>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</si>
  <si>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</si>
  <si>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</si>
  <si>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</si>
  <si>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</si>
  <si>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</si>
  <si>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</si>
  <si>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</si>
  <si>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</si>
  <si>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</si>
  <si>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</si>
  <si>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</si>
  <si>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</si>
  <si>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</si>
  <si>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</si>
  <si>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</si>
  <si>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</si>
  <si>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</si>
  <si>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</si>
  <si>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</si>
  <si>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</si>
  <si>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</si>
  <si>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</si>
  <si>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</si>
  <si>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</si>
  <si>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</si>
  <si>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</si>
  <si>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</si>
  <si>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</si>
  <si>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</si>
  <si>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</si>
  <si>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</si>
  <si>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</si>
  <si>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</si>
  <si>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</si>
  <si>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</si>
  <si>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</si>
  <si>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</si>
  <si>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</si>
  <si>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</si>
  <si>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</si>
  <si>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</si>
  <si>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</si>
  <si>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</si>
  <si>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</si>
  <si>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</si>
  <si>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</si>
  <si>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</si>
  <si>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</si>
  <si>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</si>
  <si>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</si>
  <si>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</si>
  <si>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</si>
  <si>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</si>
  <si>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</si>
  <si>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</si>
  <si>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</si>
  <si>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</si>
  <si>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</si>
  <si>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</si>
  <si>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</si>
  <si>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</si>
  <si>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</si>
  <si>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</si>
  <si>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</si>
  <si>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</si>
  <si>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</si>
  <si>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</si>
  <si>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</si>
  <si>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</si>
  <si>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</si>
  <si>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</si>
  <si>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</si>
  <si>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</si>
  <si>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</si>
  <si>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</si>
  <si>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</si>
  <si>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</si>
  <si>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</si>
  <si>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</si>
  <si>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</si>
  <si>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</si>
  <si>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</si>
  <si>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</si>
  <si>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</si>
  <si>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</si>
  <si>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</si>
  <si>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</si>
  <si>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</si>
  <si>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</si>
  <si>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</si>
  <si>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</si>
  <si>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</si>
  <si>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</si>
  <si>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</si>
  <si>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</si>
  <si>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</si>
  <si>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</si>
  <si>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</si>
  <si>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</si>
  <si>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</si>
  <si>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</si>
  <si>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</si>
  <si>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</si>
  <si>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</si>
  <si>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</si>
  <si>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</si>
  <si>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</si>
  <si>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</si>
  <si>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</si>
  <si>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</si>
  <si>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</si>
  <si>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</si>
  <si>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</si>
  <si>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</si>
  <si>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</si>
  <si>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</si>
  <si>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</si>
  <si>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</si>
  <si>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</si>
  <si>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</si>
  <si>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</si>
  <si>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</si>
  <si>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</si>
  <si>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</si>
  <si>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</si>
  <si>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</si>
  <si>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</si>
  <si>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</si>
  <si>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</si>
  <si>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</si>
  <si>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</si>
  <si>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</si>
  <si>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</si>
  <si>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</si>
  <si>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</si>
  <si>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</si>
  <si>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</si>
  <si>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</si>
  <si>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</si>
  <si>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</si>
  <si>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</si>
  <si>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</si>
  <si>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</si>
  <si>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</si>
  <si>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</si>
  <si>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</si>
  <si>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</si>
  <si>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</si>
  <si>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</si>
  <si>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</si>
  <si>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</si>
  <si>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</si>
  <si>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</si>
  <si>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</si>
  <si>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</si>
  <si>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</si>
  <si>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</si>
  <si>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</si>
  <si>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</si>
  <si>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</si>
  <si>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</si>
  <si>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</si>
  <si>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</si>
  <si>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</si>
  <si>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</si>
  <si>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</si>
  <si>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</si>
  <si>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</si>
  <si>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</si>
  <si>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</si>
  <si>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</si>
  <si>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</si>
  <si>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</si>
  <si>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</si>
  <si>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</si>
  <si>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</si>
  <si>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</si>
  <si>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</si>
  <si>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</si>
  <si>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</si>
  <si>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</si>
  <si>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</si>
  <si>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</si>
  <si>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</si>
  <si>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</si>
  <si>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</si>
  <si>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</si>
  <si>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</si>
  <si>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</si>
  <si>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</si>
  <si>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</si>
  <si>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</si>
  <si>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</si>
  <si>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</si>
  <si>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</si>
  <si>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</si>
  <si>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</si>
  <si>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</si>
  <si>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</si>
  <si>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</si>
  <si>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</si>
  <si>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</si>
  <si>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</si>
  <si>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</si>
  <si>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</si>
  <si>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</si>
  <si>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</si>
  <si>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</si>
  <si>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</si>
  <si>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</si>
  <si>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</si>
  <si>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</si>
  <si>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</si>
  <si>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</si>
  <si>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</si>
  <si>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</si>
  <si>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</si>
  <si>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</si>
  <si>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</si>
  <si>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</si>
  <si>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</si>
  <si>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</si>
  <si>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</si>
  <si>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</si>
  <si>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</si>
  <si>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</si>
  <si>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</si>
  <si>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</si>
  <si>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</si>
  <si>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</si>
  <si>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</si>
  <si>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</si>
  <si>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</si>
  <si>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</si>
  <si>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</si>
  <si>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</si>
  <si>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</si>
  <si>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</si>
  <si>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</si>
  <si>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</si>
  <si>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</si>
  <si>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</si>
  <si>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</si>
  <si>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</si>
  <si>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</si>
  <si>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</si>
  <si>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</si>
  <si>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</si>
  <si>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</si>
  <si>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</si>
  <si>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</si>
  <si>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</si>
  <si>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</si>
  <si>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</si>
  <si>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</si>
  <si>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</si>
  <si>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</si>
  <si>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</si>
  <si>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</si>
  <si>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</si>
  <si>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</si>
  <si>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</si>
  <si>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</si>
  <si>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</si>
  <si>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</si>
  <si>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</si>
  <si>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</si>
  <si>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</si>
  <si>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</si>
  <si>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</si>
  <si>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</si>
  <si>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</si>
  <si>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</si>
  <si>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</si>
  <si>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</si>
  <si>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</si>
  <si>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</si>
  <si>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</si>
  <si>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</si>
  <si>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</si>
  <si>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</si>
  <si>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</si>
  <si>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</si>
  <si>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</si>
  <si>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</si>
  <si>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</si>
  <si>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</si>
  <si>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</si>
  <si>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</si>
  <si>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</si>
  <si>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</si>
  <si>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</si>
  <si>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</si>
  <si>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</si>
  <si>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</si>
  <si>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</si>
  <si>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</si>
  <si>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</si>
  <si>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</si>
  <si>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</si>
  <si>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</si>
  <si>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</si>
  <si>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</si>
  <si>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</si>
  <si>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</si>
  <si>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</si>
  <si>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</si>
  <si>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</si>
  <si>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</si>
  <si>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</si>
  <si>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</si>
  <si>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</si>
  <si>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</si>
  <si>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</si>
  <si>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</si>
  <si>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</si>
  <si>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</si>
  <si>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</si>
  <si>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</si>
  <si>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</si>
  <si>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</si>
  <si>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</si>
  <si>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</si>
  <si>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</si>
  <si>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</si>
  <si>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</si>
  <si>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</si>
  <si>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</si>
  <si>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</si>
  <si>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</si>
  <si>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</si>
  <si>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</si>
  <si>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</si>
  <si>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</si>
  <si>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</si>
  <si>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</si>
  <si>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</si>
  <si>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</si>
  <si>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</si>
  <si>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</si>
  <si>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</si>
  <si>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</si>
  <si>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</si>
  <si>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</si>
  <si>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</si>
  <si>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</si>
  <si>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</si>
  <si>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</si>
  <si>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</si>
  <si>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</si>
  <si>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</si>
  <si>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</si>
  <si>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</si>
  <si>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</si>
  <si>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</si>
  <si>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</si>
  <si>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</si>
  <si>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</si>
  <si>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</si>
  <si>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</si>
  <si>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</si>
  <si>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</si>
  <si>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</si>
  <si>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</si>
  <si>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</si>
  <si>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</si>
  <si>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</si>
  <si>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</si>
  <si>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</si>
  <si>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</si>
  <si>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</si>
  <si>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</si>
  <si>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</si>
  <si>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</si>
  <si>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</si>
  <si>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</si>
  <si>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</si>
  <si>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</si>
  <si>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</si>
  <si>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</si>
  <si>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</si>
  <si>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</si>
  <si>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</si>
  <si>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</si>
  <si>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</si>
  <si>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</si>
  <si>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</si>
  <si>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</si>
  <si>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</si>
  <si>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</si>
  <si>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</si>
  <si>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</si>
  <si>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</si>
  <si>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</si>
  <si>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</si>
  <si>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</si>
  <si>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</si>
  <si>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</si>
  <si>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</si>
  <si>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</si>
  <si>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</si>
  <si>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</si>
  <si>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</si>
  <si>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</si>
  <si>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</si>
  <si>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</si>
  <si>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</si>
  <si>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</si>
  <si>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</si>
  <si>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</si>
  <si>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</si>
  <si>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</si>
  <si>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</si>
  <si>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</si>
  <si>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</si>
  <si>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</si>
  <si>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</si>
  <si>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</si>
  <si>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</si>
  <si>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</si>
  <si>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</si>
  <si>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</si>
  <si>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</si>
  <si>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</si>
  <si>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</si>
  <si>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</si>
  <si>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</si>
  <si>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</si>
  <si>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</si>
  <si>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</si>
  <si>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</si>
  <si>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</si>
  <si>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</si>
  <si>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</si>
  <si>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</si>
  <si>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</si>
  <si>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</si>
  <si>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</si>
  <si>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</si>
  <si>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</si>
  <si>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</si>
  <si>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</si>
  <si>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</si>
  <si>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</si>
  <si>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</si>
  <si>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</si>
  <si>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</si>
  <si>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</si>
  <si>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</si>
  <si>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</si>
  <si>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</si>
  <si>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</si>
  <si>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</si>
  <si>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</si>
  <si>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</si>
  <si>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</si>
  <si>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</si>
  <si>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</si>
  <si>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</si>
  <si>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</si>
  <si>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</si>
  <si>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</si>
  <si>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</si>
  <si>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</si>
  <si>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</si>
  <si>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</si>
  <si>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</si>
  <si>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</si>
  <si>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</si>
  <si>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</si>
  <si>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</si>
  <si>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</si>
  <si>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</si>
  <si>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</si>
  <si>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</si>
  <si>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</si>
  <si>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</si>
  <si>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</si>
  <si>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</si>
  <si>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</si>
  <si>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</si>
  <si>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</si>
  <si>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</si>
  <si>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</si>
  <si>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</si>
  <si>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</si>
  <si>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</si>
  <si>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</si>
  <si>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</si>
  <si>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</si>
  <si>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</si>
  <si>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</si>
  <si>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</si>
  <si>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</si>
  <si>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</si>
  <si>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</si>
  <si>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</si>
  <si>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</si>
  <si>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</si>
  <si>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</si>
  <si>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</si>
  <si>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</si>
  <si>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</si>
  <si>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</si>
  <si>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</si>
  <si>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</si>
  <si>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</si>
  <si>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</si>
  <si>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</si>
  <si>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</si>
  <si>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</si>
  <si>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</si>
  <si>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</si>
  <si>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</si>
  <si>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</si>
  <si>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</si>
  <si>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</si>
  <si>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</si>
  <si>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</si>
  <si>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</si>
  <si>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</si>
  <si>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</si>
  <si>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</si>
  <si>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</si>
  <si>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</si>
  <si>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</si>
  <si>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</si>
  <si>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</si>
  <si>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</si>
  <si>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</si>
  <si>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</si>
  <si>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</si>
  <si>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</si>
  <si>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</si>
  <si>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</si>
  <si>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</si>
  <si>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</si>
  <si>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</si>
  <si>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</si>
  <si>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</si>
  <si>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</si>
  <si>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</si>
  <si>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</si>
  <si>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</si>
  <si>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</si>
  <si>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</si>
  <si>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</si>
  <si>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</si>
  <si>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</si>
  <si>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</si>
  <si>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</si>
  <si>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</si>
  <si>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</si>
  <si>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</si>
  <si>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</si>
  <si>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</si>
  <si>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</si>
  <si>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</si>
  <si>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</si>
  <si>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</si>
  <si>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</si>
  <si>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</si>
  <si>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</si>
  <si>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</si>
  <si>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</si>
  <si>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</si>
  <si>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</si>
  <si>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</si>
  <si>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</si>
  <si>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</si>
  <si>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</si>
  <si>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</si>
  <si>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</si>
  <si>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</si>
  <si>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</si>
  <si>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</si>
  <si>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</si>
  <si>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</si>
  <si>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</si>
  <si>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</si>
  <si>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</si>
  <si>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</si>
  <si>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</si>
  <si>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</si>
  <si>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</si>
  <si>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</si>
  <si>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</si>
  <si>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</si>
  <si>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</si>
  <si>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</si>
  <si>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</si>
  <si>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</si>
  <si>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</si>
  <si>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</si>
  <si>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</si>
  <si>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</si>
  <si>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</si>
  <si>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</si>
  <si>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</si>
  <si>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</si>
  <si>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</si>
  <si>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</si>
  <si>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</si>
  <si>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</si>
  <si>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</si>
  <si>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</si>
  <si>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</si>
  <si>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</si>
  <si>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</si>
  <si>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</si>
  <si>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</si>
  <si>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</si>
  <si>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</si>
  <si>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</si>
  <si>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</si>
  <si>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</si>
  <si>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</si>
  <si>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</si>
  <si>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</si>
  <si>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</si>
  <si>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</si>
  <si>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</si>
  <si>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</si>
  <si>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</si>
  <si>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</si>
  <si>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</si>
  <si>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</si>
  <si>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</si>
  <si>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</si>
  <si>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</si>
  <si>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</si>
  <si>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</si>
  <si>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</si>
  <si>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</si>
  <si>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</si>
  <si>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</si>
  <si>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</si>
  <si>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</si>
  <si>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</si>
  <si>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</si>
  <si>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</si>
  <si>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</si>
  <si>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</si>
  <si>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</si>
  <si>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</si>
  <si>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</si>
  <si>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</si>
  <si>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</si>
  <si>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</si>
  <si>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</si>
  <si>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</si>
  <si>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</si>
  <si>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</si>
  <si>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</si>
  <si>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</si>
  <si>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</si>
  <si>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</si>
  <si>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</si>
  <si>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</si>
  <si>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</si>
  <si>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</si>
  <si>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</si>
  <si>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</si>
  <si>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</si>
  <si>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</si>
  <si>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</si>
  <si>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</si>
  <si>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</si>
  <si>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</si>
  <si>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</si>
  <si>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</si>
  <si>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</si>
  <si>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</si>
  <si>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</si>
  <si>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</si>
  <si>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</si>
  <si>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</si>
  <si>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</si>
  <si>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</si>
  <si>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</si>
  <si>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</si>
  <si>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</si>
  <si>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</si>
  <si>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</si>
  <si>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</si>
  <si>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</si>
  <si>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</si>
  <si>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</si>
  <si>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</si>
  <si>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</si>
  <si>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</si>
  <si>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</si>
  <si>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</si>
  <si>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</si>
  <si>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</si>
  <si>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</si>
  <si>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</si>
  <si>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</si>
  <si>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</si>
  <si>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</si>
  <si>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</si>
  <si>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</si>
  <si>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</si>
  <si>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</si>
  <si>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</si>
  <si>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</si>
  <si>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</si>
  <si>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</si>
  <si>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</si>
  <si>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</si>
  <si>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</si>
  <si>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</si>
  <si>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</si>
  <si>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</si>
  <si>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</si>
  <si>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</si>
  <si>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</si>
  <si>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</si>
  <si>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</si>
  <si>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</si>
  <si>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</si>
  <si>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</si>
  <si>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</si>
  <si>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</si>
  <si>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</si>
  <si>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</si>
  <si>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</si>
  <si>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</si>
  <si>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</si>
  <si>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</si>
  <si>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</si>
  <si>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</si>
  <si>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</si>
  <si>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</si>
  <si>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</si>
  <si>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</si>
  <si>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</si>
  <si>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</si>
  <si>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</si>
  <si>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</si>
  <si>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</si>
  <si>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</si>
  <si>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</si>
  <si>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</si>
  <si>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</si>
  <si>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</si>
  <si>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</si>
  <si>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</si>
  <si>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</si>
  <si>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</si>
  <si>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</si>
  <si>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</si>
  <si>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</si>
  <si>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</si>
  <si>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</si>
  <si>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</si>
  <si>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</si>
  <si>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</si>
  <si>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</si>
  <si>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</si>
  <si>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</si>
  <si>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</si>
  <si>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</si>
  <si>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</si>
  <si>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</si>
  <si>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</si>
  <si>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</si>
  <si>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</si>
  <si>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</si>
  <si>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</si>
  <si>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</si>
  <si>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</si>
  <si>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</si>
  <si>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</si>
  <si>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</si>
  <si>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</si>
  <si>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</si>
  <si>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</si>
  <si>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</si>
  <si>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</si>
  <si>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</si>
  <si>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</si>
  <si>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</si>
  <si>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</si>
  <si>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</si>
  <si>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</si>
  <si>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</si>
  <si>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</si>
  <si>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</si>
  <si>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</si>
  <si>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</si>
  <si>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</si>
  <si>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</si>
  <si>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</si>
  <si>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</si>
  <si>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</si>
  <si>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</si>
  <si>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</si>
  <si>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</si>
  <si>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</si>
  <si>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</si>
  <si>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</si>
  <si>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</si>
  <si>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</si>
  <si>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</si>
  <si>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</si>
  <si>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</si>
  <si>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</si>
  <si>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</si>
  <si>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</si>
  <si>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</si>
  <si>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</si>
  <si>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</si>
  <si>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</si>
  <si>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</si>
  <si>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</si>
  <si>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</si>
  <si>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</si>
  <si>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</si>
  <si>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</si>
  <si>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</si>
  <si>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</si>
  <si>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</si>
  <si>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</si>
  <si>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</si>
  <si>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</si>
  <si>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</si>
  <si>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</si>
  <si>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</si>
  <si>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</si>
  <si>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</si>
  <si>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</si>
  <si>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</si>
  <si>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</si>
  <si>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</si>
  <si>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</si>
  <si>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</si>
  <si>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</si>
  <si>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</si>
  <si>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</si>
  <si>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</si>
  <si>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</si>
  <si>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</si>
  <si>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</si>
  <si>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</si>
  <si>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</si>
  <si>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</si>
  <si>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</si>
  <si>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</si>
  <si>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</si>
  <si>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</si>
  <si>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</si>
  <si>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</si>
  <si>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</si>
  <si>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</si>
  <si>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</si>
  <si>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</si>
  <si>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</si>
  <si>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</si>
  <si>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</si>
  <si>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</si>
  <si>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</si>
  <si>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</si>
  <si>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</si>
  <si>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</si>
  <si>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</si>
  <si>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</si>
  <si>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</si>
  <si>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</si>
  <si>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</si>
  <si>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</si>
  <si>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</si>
  <si>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</si>
  <si>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</si>
  <si>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</si>
  <si>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</si>
  <si>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</si>
  <si>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</si>
  <si>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</si>
  <si>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</si>
  <si>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</si>
  <si>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</si>
  <si>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</si>
  <si>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</si>
  <si>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</si>
  <si>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</si>
  <si>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</si>
  <si>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</si>
  <si>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</si>
  <si>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</si>
  <si>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</si>
  <si>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</si>
  <si>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</si>
  <si>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</si>
  <si>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</si>
  <si>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</si>
  <si>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</si>
  <si>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</si>
  <si>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</si>
  <si>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</si>
  <si>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</si>
  <si>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</si>
  <si>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</si>
  <si>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</si>
  <si>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</si>
  <si>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</si>
  <si>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</si>
  <si>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</si>
  <si>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</si>
  <si>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</si>
  <si>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</si>
  <si>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</si>
  <si>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</si>
  <si>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</si>
  <si>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</si>
  <si>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</si>
  <si>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</si>
  <si>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</si>
  <si>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</si>
  <si>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</si>
  <si>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</si>
  <si>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</si>
  <si>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</si>
  <si>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</si>
  <si>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</si>
  <si>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</si>
  <si>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</si>
  <si>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</si>
  <si>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</si>
  <si>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</si>
  <si>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</si>
  <si>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</si>
  <si>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</si>
  <si>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</si>
  <si>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</si>
  <si>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</si>
  <si>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</si>
  <si>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</si>
  <si>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</si>
  <si>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</si>
  <si>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</si>
  <si>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</si>
  <si>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</si>
  <si>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</si>
  <si>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</si>
  <si>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</si>
  <si>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</si>
  <si>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</si>
  <si>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</si>
  <si>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</si>
  <si>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</si>
  <si>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</si>
  <si>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</si>
  <si>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</si>
  <si>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</si>
  <si>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</si>
  <si>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</si>
  <si>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</si>
  <si>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</si>
  <si>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</si>
  <si>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</si>
  <si>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</si>
  <si>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</si>
  <si>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</si>
  <si>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</si>
  <si>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</si>
  <si>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</si>
  <si>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</si>
  <si>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</si>
  <si>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</si>
  <si>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</si>
  <si>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</si>
  <si>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</si>
  <si>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</si>
  <si>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</si>
  <si>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</si>
  <si>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</si>
  <si>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</si>
  <si>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</si>
  <si>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</si>
  <si>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</si>
  <si>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</si>
  <si>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</si>
  <si>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</si>
  <si>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</si>
  <si>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</si>
  <si>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</si>
  <si>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</si>
  <si>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</si>
  <si>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</si>
  <si>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</si>
  <si>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</si>
  <si>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</si>
  <si>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</si>
  <si>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</si>
  <si>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</si>
  <si>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</si>
  <si>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</si>
  <si>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</si>
  <si>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</si>
  <si>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</si>
  <si>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</si>
  <si>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</si>
  <si>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</si>
  <si>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</si>
  <si>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</si>
  <si>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</si>
  <si>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</si>
  <si>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</si>
  <si>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</si>
  <si>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</si>
  <si>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</si>
  <si>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</si>
  <si>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</si>
  <si>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</si>
  <si>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</si>
  <si>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</si>
  <si>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</si>
  <si>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</si>
  <si>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</si>
  <si>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</si>
  <si>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</si>
  <si>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</si>
  <si>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</si>
  <si>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</si>
  <si>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</si>
  <si>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</si>
  <si>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</si>
  <si>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</si>
  <si>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</si>
  <si>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</si>
  <si>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</si>
  <si>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</si>
  <si>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</si>
  <si>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</si>
  <si>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</si>
  <si>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</si>
  <si>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</si>
  <si>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</si>
  <si>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</si>
  <si>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</si>
  <si>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</si>
  <si>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</si>
  <si>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</si>
  <si>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</si>
  <si>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</si>
  <si>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</si>
  <si>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</si>
  <si>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</si>
  <si>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</si>
  <si>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</si>
  <si>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</si>
  <si>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</si>
  <si>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</si>
  <si>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</si>
  <si>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</si>
  <si>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</si>
  <si>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</si>
  <si>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</si>
  <si>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</si>
  <si>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</si>
  <si>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</si>
  <si>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</si>
  <si>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</si>
  <si>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</si>
  <si>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</si>
  <si>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</si>
  <si>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</si>
  <si>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</si>
  <si>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</si>
  <si>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</si>
  <si>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</si>
  <si>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</si>
  <si>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</si>
  <si>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</si>
  <si>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</si>
  <si>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</si>
  <si>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</si>
  <si>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</si>
  <si>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</si>
  <si>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</si>
  <si>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</si>
  <si>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</si>
  <si>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</si>
  <si>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</si>
  <si>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</si>
  <si>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</si>
  <si>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</si>
  <si>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</si>
  <si>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</si>
  <si>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</si>
  <si>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</si>
  <si>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</si>
  <si>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</si>
  <si>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</si>
  <si>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</si>
  <si>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</si>
  <si>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</si>
  <si>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</si>
  <si>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</si>
  <si>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</si>
  <si>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</si>
  <si>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</si>
  <si>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</si>
  <si>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</si>
  <si>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</si>
  <si>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</si>
  <si>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</si>
  <si>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</si>
  <si>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</si>
  <si>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</si>
  <si>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</si>
  <si>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</si>
  <si>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</si>
  <si>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</si>
  <si>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</si>
  <si>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</si>
  <si>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</si>
  <si>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</si>
  <si>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</si>
  <si>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</si>
  <si>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</si>
  <si>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</si>
  <si>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</si>
  <si>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</si>
  <si>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</si>
  <si>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</si>
  <si>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</si>
  <si>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</si>
  <si>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</si>
  <si>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</si>
  <si>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</si>
  <si>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</si>
  <si>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</si>
  <si>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</si>
  <si>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</si>
  <si>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</si>
  <si>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</si>
  <si>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</si>
  <si>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</si>
  <si>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</si>
  <si>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</si>
  <si>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</si>
  <si>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</si>
  <si>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</si>
  <si>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</si>
  <si>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</si>
  <si>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</si>
  <si>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</si>
  <si>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</si>
  <si>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</si>
  <si>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</si>
  <si>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</si>
  <si>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</si>
  <si>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</si>
  <si>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</si>
  <si>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</si>
  <si>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</si>
  <si>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</si>
  <si>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</si>
  <si>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</si>
  <si>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</si>
  <si>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</si>
  <si>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</si>
  <si>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</si>
  <si>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</si>
  <si>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</si>
  <si>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</si>
  <si>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</si>
  <si>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</si>
  <si>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</si>
  <si>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</si>
  <si>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</si>
  <si>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</si>
  <si>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</si>
  <si>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</si>
  <si>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</si>
  <si>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</si>
  <si>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</si>
  <si>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</si>
  <si>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</si>
  <si>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</si>
  <si>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</si>
  <si>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</si>
  <si>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</si>
  <si>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</si>
  <si>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</si>
  <si>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</si>
  <si>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</si>
  <si>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</si>
  <si>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</si>
  <si>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</si>
  <si>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</si>
  <si>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</si>
  <si>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</si>
  <si>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</si>
  <si>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</si>
  <si>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</si>
  <si>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</si>
  <si>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</si>
  <si>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</si>
  <si>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</si>
  <si>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</si>
  <si>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</si>
  <si>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</si>
  <si>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</si>
  <si>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</si>
  <si>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</si>
  <si>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</si>
  <si>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</si>
  <si>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</si>
  <si>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</si>
  <si>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</si>
  <si>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</si>
  <si>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</si>
  <si>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</si>
  <si>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</si>
  <si>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</si>
  <si>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</si>
  <si>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</si>
  <si>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</si>
  <si>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</si>
  <si>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</si>
  <si>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</si>
  <si>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</si>
  <si>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</si>
  <si>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</si>
  <si>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</si>
  <si>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</si>
  <si>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</si>
  <si>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</si>
  <si>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</si>
  <si>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</si>
  <si>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</si>
  <si>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</si>
  <si>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</si>
  <si>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</si>
  <si>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</si>
  <si>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</si>
  <si>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</si>
  <si>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</si>
  <si>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</si>
  <si>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</si>
  <si>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</si>
  <si>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</si>
  <si>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</si>
  <si>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</si>
  <si>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</si>
  <si>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</si>
  <si>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</si>
  <si>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</si>
  <si>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</si>
  <si>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</si>
  <si>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</si>
  <si>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</si>
  <si>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</si>
  <si>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</si>
  <si>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</si>
  <si>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</si>
  <si>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</si>
  <si>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</si>
  <si>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</si>
  <si>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</si>
  <si>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</si>
  <si>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</si>
  <si>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</si>
  <si>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</si>
  <si>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</si>
  <si>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</si>
  <si>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</si>
  <si>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</si>
  <si>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</si>
  <si>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</si>
  <si>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</si>
  <si>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</si>
  <si>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</si>
  <si>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</si>
  <si>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</si>
  <si>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</si>
  <si>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</si>
  <si>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</si>
  <si>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</si>
  <si>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</si>
  <si>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</si>
  <si>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</si>
  <si>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</si>
  <si>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</si>
  <si>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</si>
  <si>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</si>
  <si>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</si>
  <si>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</si>
  <si>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</si>
  <si>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</si>
  <si>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</si>
  <si>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</si>
  <si>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</si>
  <si>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</si>
  <si>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</si>
  <si>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</si>
  <si>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</si>
  <si>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</si>
  <si>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</si>
  <si>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</si>
  <si>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</si>
  <si>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</si>
  <si>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</si>
  <si>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</si>
  <si>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</si>
  <si>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</si>
  <si>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</si>
  <si>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</si>
  <si>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</si>
  <si>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</si>
  <si>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</si>
  <si>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</si>
  <si>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</si>
  <si>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</si>
  <si>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</si>
  <si>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</si>
  <si>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</si>
  <si>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</si>
  <si>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</si>
  <si>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</si>
  <si>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</si>
  <si>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</si>
  <si>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</si>
  <si>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</si>
  <si>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</si>
  <si>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</si>
  <si>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</si>
  <si>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</si>
  <si>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</si>
  <si>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</si>
  <si>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</si>
  <si>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</si>
  <si>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</si>
  <si>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</si>
  <si>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</si>
  <si>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</si>
  <si>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</si>
  <si>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</si>
  <si>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</si>
  <si>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</si>
  <si>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</si>
  <si>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</si>
  <si>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</si>
  <si>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</si>
  <si>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</si>
  <si>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</si>
  <si>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</si>
  <si>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</si>
  <si>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</si>
  <si>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</si>
  <si>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</si>
  <si>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</si>
  <si>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</si>
  <si>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</si>
  <si>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</si>
  <si>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</si>
  <si>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</si>
  <si>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</si>
  <si>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</si>
  <si>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</si>
  <si>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</si>
  <si>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</si>
  <si>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</si>
  <si>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</si>
  <si>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</si>
  <si>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</si>
  <si>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</si>
  <si>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</si>
  <si>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</si>
  <si>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</si>
  <si>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</si>
  <si>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</si>
  <si>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</si>
  <si>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</si>
  <si>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</si>
  <si>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</si>
  <si>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</si>
  <si>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</si>
  <si>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</si>
  <si>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</si>
  <si>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</si>
  <si>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</si>
  <si>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</si>
  <si>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</si>
  <si>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</si>
  <si>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</si>
  <si>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</si>
  <si>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</si>
  <si>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</si>
  <si>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</si>
  <si>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</si>
  <si>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</si>
  <si>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</si>
  <si>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</si>
  <si>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</si>
  <si>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</si>
  <si>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</si>
  <si>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</si>
  <si>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</si>
  <si>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</si>
  <si>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</si>
  <si>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</si>
  <si>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</si>
  <si>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</si>
  <si>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</si>
  <si>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</si>
  <si>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</si>
  <si>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</si>
  <si>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</si>
  <si>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</si>
  <si>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</si>
  <si>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</si>
  <si>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</si>
  <si>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</si>
  <si>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</si>
  <si>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</si>
  <si>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</si>
  <si>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</si>
  <si>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</si>
  <si>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</si>
  <si>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</si>
  <si>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</si>
  <si>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</si>
  <si>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</si>
  <si>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</si>
  <si>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</si>
  <si>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</si>
  <si>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</si>
  <si>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</si>
  <si>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</si>
  <si>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</si>
  <si>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</si>
  <si>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</si>
  <si>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</si>
  <si>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</si>
  <si>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</si>
  <si>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</si>
  <si>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</si>
  <si>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</si>
  <si>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</si>
  <si>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</si>
  <si>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</si>
  <si>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</si>
  <si>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</si>
  <si>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</si>
  <si>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</si>
  <si>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</si>
  <si>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</si>
  <si>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</si>
  <si>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</si>
  <si>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</si>
  <si>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</si>
  <si>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</si>
  <si>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</si>
  <si>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</si>
  <si>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</si>
  <si>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</si>
  <si>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</si>
  <si>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</si>
  <si>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</si>
  <si>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</si>
  <si>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</si>
  <si>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</si>
  <si>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</si>
  <si>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</si>
  <si>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</si>
  <si>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</si>
  <si>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</si>
  <si>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</si>
  <si>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</si>
  <si>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</si>
  <si>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</si>
  <si>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</si>
  <si>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</si>
  <si>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</si>
  <si>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</si>
  <si>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</si>
  <si>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</si>
  <si>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</si>
  <si>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</si>
  <si>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</si>
  <si>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</si>
  <si>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</si>
  <si>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</si>
  <si>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</si>
  <si>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</si>
  <si>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</si>
  <si>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</si>
  <si>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</si>
  <si>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</si>
  <si>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</si>
  <si>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</si>
  <si>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</si>
  <si>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</si>
  <si>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</si>
  <si>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</si>
  <si>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</si>
  <si>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</si>
  <si>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</si>
  <si>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</si>
  <si>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</si>
  <si>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</si>
  <si>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</si>
  <si>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</si>
  <si>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</si>
  <si>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</si>
  <si>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</si>
  <si>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</si>
  <si>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</si>
  <si>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</si>
  <si>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</si>
  <si>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</si>
  <si>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</si>
  <si>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</si>
  <si>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</si>
  <si>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</si>
  <si>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</si>
  <si>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</si>
  <si>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</si>
  <si>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</si>
  <si>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</si>
  <si>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</si>
  <si>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</si>
  <si>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</si>
  <si>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</si>
  <si>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</si>
  <si>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</si>
  <si>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</si>
  <si>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</si>
  <si>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</si>
  <si>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</si>
  <si>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</si>
  <si>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</si>
  <si>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</si>
  <si>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</si>
  <si>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</si>
  <si>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</si>
  <si>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</si>
  <si>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</si>
  <si>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</si>
  <si>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</si>
  <si>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</si>
  <si>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</si>
  <si>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</si>
  <si>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</si>
  <si>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</si>
  <si>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</si>
  <si>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</si>
  <si>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</si>
  <si>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</si>
  <si>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</si>
  <si>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</si>
  <si>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</si>
  <si>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</si>
  <si>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</si>
  <si>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</si>
  <si>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</si>
  <si>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</si>
  <si>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</si>
  <si>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</si>
  <si>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</si>
  <si>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</si>
  <si>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</si>
  <si>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</si>
  <si>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</si>
  <si>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</si>
  <si>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</si>
  <si>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</si>
  <si>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</si>
  <si>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</si>
  <si>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</si>
  <si>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</si>
  <si>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</si>
  <si>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</si>
  <si>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</si>
  <si>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</si>
  <si>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</si>
  <si>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</si>
  <si>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</si>
  <si>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</si>
  <si>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</si>
  <si>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</si>
  <si>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</si>
  <si>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</si>
  <si>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</si>
  <si>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</si>
  <si>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</si>
  <si>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</si>
  <si>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</si>
  <si>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</si>
  <si>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</si>
  <si>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</si>
  <si>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</si>
  <si>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</si>
  <si>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</si>
  <si>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</si>
  <si>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</si>
  <si>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</si>
  <si>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</si>
  <si>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</si>
  <si>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</si>
  <si>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</si>
  <si>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</si>
  <si>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</si>
  <si>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</si>
  <si>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</si>
  <si>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</si>
  <si>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</si>
  <si>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</si>
  <si>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</si>
  <si>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</si>
  <si>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</si>
  <si>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</si>
  <si>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</si>
  <si>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</si>
  <si>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</si>
  <si>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</si>
  <si>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</si>
  <si>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</si>
  <si>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</si>
  <si>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</si>
  <si>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</si>
  <si>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</si>
  <si>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</si>
  <si>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</si>
  <si>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</si>
  <si>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</si>
  <si>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</si>
  <si>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</si>
  <si>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</si>
  <si>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</si>
  <si>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</si>
  <si>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</si>
  <si>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</si>
  <si>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</si>
  <si>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</si>
  <si>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</si>
  <si>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</si>
  <si>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</si>
  <si>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</si>
  <si>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</si>
  <si>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</si>
  <si>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</si>
  <si>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</si>
  <si>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</si>
  <si>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</si>
  <si>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</si>
  <si>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</si>
  <si>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</si>
  <si>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</si>
  <si>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</si>
  <si>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</si>
  <si>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</si>
  <si>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</si>
  <si>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</si>
  <si>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</si>
  <si>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</si>
  <si>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</si>
  <si>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</si>
  <si>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</si>
  <si>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</si>
  <si>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</si>
  <si>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</si>
  <si>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</si>
  <si>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</si>
  <si>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</si>
  <si>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</si>
  <si>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</si>
  <si>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</si>
  <si>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</si>
  <si>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</si>
  <si>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</si>
  <si>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</si>
  <si>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</si>
  <si>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</si>
  <si>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</si>
  <si>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</si>
  <si>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</si>
  <si>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</si>
  <si>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</si>
  <si>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</si>
  <si>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</si>
  <si>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</si>
  <si>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</si>
  <si>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</si>
  <si>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</si>
  <si>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</si>
  <si>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</si>
  <si>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</si>
  <si>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</si>
  <si>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</si>
  <si>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</si>
  <si>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</si>
  <si>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</si>
  <si>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</si>
  <si>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</si>
  <si>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</si>
  <si>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</si>
  <si>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</si>
  <si>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</si>
  <si>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</si>
  <si>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</si>
  <si>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</si>
  <si>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</si>
  <si>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</si>
  <si>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</si>
  <si>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</si>
  <si>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</si>
  <si>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</si>
  <si>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</si>
  <si>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</si>
  <si>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</si>
  <si>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</si>
  <si>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</si>
  <si>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</si>
  <si>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</si>
  <si>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</si>
  <si>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</si>
  <si>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</si>
  <si>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</si>
  <si>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</si>
  <si>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</si>
  <si>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</si>
  <si>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</si>
  <si>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</si>
  <si>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</si>
  <si>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</si>
  <si>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</si>
  <si>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</si>
  <si>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</si>
  <si>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</si>
  <si>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</si>
  <si>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</si>
  <si>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</si>
  <si>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</si>
  <si>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</si>
  <si>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</si>
  <si>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</si>
  <si>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</si>
  <si>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</si>
  <si>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</si>
  <si>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</si>
  <si>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</si>
  <si>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</si>
  <si>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</si>
  <si>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</si>
  <si>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</si>
  <si>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</si>
  <si>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</si>
  <si>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</si>
  <si>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</si>
  <si>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</si>
  <si>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</si>
  <si>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</si>
  <si>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</si>
  <si>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</si>
  <si>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</si>
  <si>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</si>
  <si>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</si>
  <si>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</si>
  <si>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</si>
  <si>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</si>
  <si>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</si>
  <si>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</si>
  <si>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</si>
  <si>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</si>
  <si>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</si>
  <si>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</si>
  <si>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</si>
  <si>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</si>
  <si>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</si>
  <si>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</si>
  <si>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</si>
  <si>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</si>
  <si>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</si>
  <si>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</si>
  <si>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</si>
  <si>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</si>
  <si>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</si>
  <si>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</si>
  <si>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</si>
  <si>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</si>
  <si>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</si>
  <si>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</si>
  <si>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</si>
  <si>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</si>
  <si>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</si>
  <si>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</si>
  <si>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</si>
  <si>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</si>
  <si>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</si>
  <si>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</si>
  <si>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</si>
  <si>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</si>
  <si>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</si>
  <si>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</si>
  <si>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</si>
  <si>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</si>
  <si>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</si>
  <si>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</si>
  <si>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</si>
  <si>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</si>
  <si>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</si>
  <si>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</si>
  <si>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</si>
  <si>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</si>
  <si>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</si>
  <si>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</si>
  <si>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</si>
  <si>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</si>
  <si>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</si>
  <si>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</si>
  <si>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</si>
  <si>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</si>
  <si>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</si>
  <si>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</si>
  <si>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</si>
  <si>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</si>
  <si>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</si>
  <si>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</si>
  <si>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</si>
  <si>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</si>
  <si>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</si>
  <si>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</si>
  <si>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</si>
  <si>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</si>
  <si>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</si>
  <si>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</si>
  <si>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</si>
  <si>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</si>
  <si>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</si>
  <si>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</si>
  <si>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</si>
  <si>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</si>
  <si>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</si>
  <si>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</si>
  <si>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</si>
  <si>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</si>
  <si>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</si>
  <si>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</si>
  <si>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</si>
  <si>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</si>
  <si>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</si>
  <si>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</si>
  <si>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</si>
  <si>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</si>
  <si>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</si>
  <si>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</si>
  <si>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</si>
  <si>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</si>
  <si>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</si>
  <si>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</si>
  <si>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</si>
  <si>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</si>
  <si>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</si>
  <si>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</si>
  <si>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</si>
  <si>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</si>
  <si>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</si>
  <si>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</si>
  <si>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</si>
  <si>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</si>
  <si>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</si>
  <si>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</si>
  <si>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</si>
  <si>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</si>
  <si>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</si>
  <si>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</si>
  <si>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</si>
  <si>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</si>
  <si>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</si>
  <si>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</si>
  <si>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</si>
  <si>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</si>
  <si>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</si>
  <si>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</si>
  <si>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</si>
  <si>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</si>
  <si>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</si>
  <si>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</si>
  <si>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</si>
  <si>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</si>
  <si>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</si>
  <si>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</si>
  <si>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</si>
  <si>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</si>
  <si>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</si>
  <si>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</si>
  <si>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</si>
  <si>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</si>
  <si>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</si>
  <si>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</si>
  <si>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</si>
  <si>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</si>
  <si>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</si>
  <si>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</si>
  <si>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</si>
  <si>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</si>
  <si>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</si>
  <si>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</si>
  <si>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</si>
  <si>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</si>
  <si>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</si>
  <si>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</si>
  <si>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</si>
  <si>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</si>
  <si>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</si>
  <si>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</si>
  <si>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</si>
  <si>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</si>
  <si>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</si>
  <si>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</si>
  <si>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</si>
  <si>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</si>
  <si>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</si>
  <si>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</si>
  <si>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</si>
  <si>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</si>
  <si>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</si>
  <si>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</si>
  <si>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</si>
  <si>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</si>
  <si>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</si>
  <si>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</si>
  <si>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</si>
  <si>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</si>
  <si>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</si>
  <si>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</si>
  <si>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</si>
  <si>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</si>
  <si>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</si>
  <si>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</si>
  <si>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</si>
  <si>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</si>
  <si>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</si>
  <si>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</si>
  <si>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</si>
  <si>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</si>
  <si>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</si>
  <si>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</si>
  <si>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</si>
  <si>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</si>
  <si>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</si>
  <si>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</si>
  <si>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</si>
  <si>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</si>
  <si>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</si>
  <si>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</si>
  <si>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</si>
  <si>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</si>
  <si>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</si>
  <si>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</si>
  <si>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</si>
  <si>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</si>
  <si>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</si>
  <si>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</si>
  <si>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</si>
  <si>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</si>
  <si>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</si>
  <si>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</si>
  <si>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</si>
  <si>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</si>
  <si>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</si>
  <si>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</si>
  <si>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</si>
  <si>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</si>
  <si>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</si>
  <si>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</si>
  <si>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</si>
  <si>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</si>
  <si>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</si>
  <si>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</si>
  <si>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</si>
  <si>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</si>
  <si>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</si>
  <si>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</si>
  <si>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</si>
  <si>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</si>
  <si>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</si>
  <si>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</si>
  <si>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</si>
  <si>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</si>
  <si>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</si>
  <si>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</si>
  <si>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</si>
  <si>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</si>
  <si>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</si>
  <si>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</si>
  <si>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</si>
  <si>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</si>
  <si>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</si>
  <si>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</si>
  <si>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</si>
  <si>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</si>
  <si>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</si>
  <si>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</si>
  <si>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</si>
  <si>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</si>
  <si>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</si>
  <si>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</si>
  <si>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</si>
  <si>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</si>
  <si>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</si>
  <si>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</si>
  <si>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</si>
  <si>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</si>
  <si>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</si>
  <si>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</si>
  <si>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</si>
  <si>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</si>
  <si>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</si>
  <si>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</si>
  <si>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</si>
  <si>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</si>
  <si>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</si>
  <si>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</si>
  <si>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</si>
  <si>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</si>
  <si>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</si>
  <si>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</si>
  <si>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</si>
  <si>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</si>
  <si>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</si>
  <si>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</si>
  <si>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</si>
  <si>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</si>
  <si>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</si>
  <si>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</si>
  <si>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</si>
  <si>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</si>
  <si>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</si>
  <si>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</si>
  <si>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</si>
  <si>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</si>
  <si>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</si>
  <si>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</si>
  <si>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</si>
  <si>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</si>
  <si>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</si>
  <si>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</si>
  <si>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</si>
  <si>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</si>
  <si>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</si>
  <si>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</si>
  <si>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</si>
  <si>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</si>
  <si>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</si>
  <si>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</si>
  <si>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</si>
  <si>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</si>
  <si>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</si>
  <si>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</si>
  <si>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</si>
  <si>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</si>
  <si>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</si>
  <si>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</si>
  <si>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</si>
  <si>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</si>
  <si>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</si>
  <si>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</si>
  <si>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</si>
  <si>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</si>
  <si>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</si>
  <si>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</si>
  <si>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</si>
  <si>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</si>
  <si>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</si>
  <si>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</si>
  <si>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</si>
  <si>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</si>
  <si>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</si>
  <si>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</si>
  <si>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</si>
  <si>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</si>
  <si>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</si>
  <si>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</si>
  <si>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</si>
  <si>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</si>
  <si>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</si>
  <si>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</si>
  <si>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</si>
  <si>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</si>
  <si>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</si>
  <si>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</si>
  <si>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</si>
  <si>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</si>
  <si>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</si>
  <si>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</si>
  <si>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</si>
  <si>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</si>
  <si>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</si>
  <si>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</si>
  <si>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</si>
  <si>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</si>
  <si>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</si>
  <si>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</si>
  <si>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</si>
  <si>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</si>
  <si>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</si>
  <si>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</si>
  <si>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</si>
  <si>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</si>
  <si>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</si>
  <si>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</si>
  <si>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</si>
  <si>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</si>
  <si>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</si>
  <si>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</si>
  <si>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</si>
  <si>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</si>
  <si>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</si>
  <si>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</si>
  <si>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</si>
  <si>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</si>
  <si>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</si>
  <si>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</si>
  <si>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</si>
  <si>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</si>
  <si>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</si>
  <si>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</si>
  <si>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</si>
  <si>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</si>
  <si>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</si>
  <si>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</si>
  <si>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</si>
  <si>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</si>
  <si>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</si>
  <si>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</si>
  <si>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</si>
  <si>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</si>
  <si>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</si>
  <si>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</si>
  <si>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</si>
  <si>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</si>
  <si>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</si>
  <si>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</si>
  <si>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</si>
  <si>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</si>
  <si>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</si>
  <si>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</si>
  <si>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</si>
  <si>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</si>
  <si>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</si>
  <si>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</si>
  <si>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</si>
  <si>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</si>
  <si>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</si>
  <si>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</si>
  <si>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</si>
  <si>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</si>
  <si>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</si>
  <si>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</si>
  <si>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</si>
  <si>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</si>
  <si>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</si>
  <si>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</si>
  <si>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</si>
  <si>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</si>
  <si>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</si>
  <si>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</si>
  <si>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</si>
  <si>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</si>
  <si>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</si>
  <si>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</si>
  <si>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</si>
  <si>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</si>
  <si>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</si>
  <si>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</si>
  <si>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</si>
  <si>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</si>
  <si>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</si>
  <si>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</si>
  <si>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</si>
  <si>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</si>
  <si>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</si>
  <si>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</si>
  <si>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</si>
  <si>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</si>
  <si>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</si>
  <si>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</si>
  <si>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</si>
  <si>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</si>
  <si>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</si>
  <si>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</si>
  <si>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</si>
  <si>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</si>
  <si>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</si>
  <si>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</si>
  <si>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</si>
  <si>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</si>
  <si>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</si>
  <si>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</si>
  <si>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</si>
  <si>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</si>
  <si>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</si>
  <si>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</si>
  <si>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</si>
  <si>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</si>
  <si>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</si>
  <si>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</si>
  <si>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</si>
  <si>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</si>
  <si>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</si>
  <si>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</si>
  <si>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</si>
  <si>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</si>
  <si>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</si>
  <si>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</si>
  <si>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</si>
  <si>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</si>
  <si>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</si>
  <si>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</si>
  <si>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</si>
  <si>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</si>
  <si>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</si>
  <si>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</si>
  <si>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</si>
  <si>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</si>
  <si>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</si>
  <si>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</si>
  <si>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</si>
  <si>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</si>
  <si>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</si>
  <si>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</si>
  <si>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</si>
  <si>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</si>
  <si>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</si>
  <si>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</si>
  <si>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</si>
  <si>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</si>
  <si>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</si>
  <si>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</si>
  <si>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</si>
  <si>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</si>
  <si>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</si>
  <si>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</si>
  <si>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</si>
  <si>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</si>
  <si>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</si>
  <si>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</si>
  <si>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</si>
  <si>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</si>
  <si>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</si>
  <si>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</si>
  <si>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</si>
  <si>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</si>
  <si>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</si>
  <si>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</si>
  <si>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</si>
  <si>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</si>
  <si>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</si>
  <si>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</si>
  <si>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</si>
  <si>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</si>
  <si>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</si>
  <si>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</si>
  <si>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</si>
  <si>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</si>
  <si>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</si>
  <si>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</si>
  <si>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</si>
  <si>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</si>
  <si>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</si>
  <si>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</si>
  <si>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</si>
  <si>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</si>
  <si>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</si>
  <si>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</si>
  <si>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</si>
  <si>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</si>
  <si>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</si>
  <si>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</si>
  <si>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</si>
  <si>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</si>
  <si>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</si>
  <si>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</si>
  <si>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</si>
  <si>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</si>
  <si>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</si>
  <si>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</si>
  <si>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</si>
  <si>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</si>
  <si>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</si>
  <si>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</si>
  <si>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</si>
  <si>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</si>
  <si>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</si>
  <si>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</si>
  <si>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</si>
  <si>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</si>
  <si>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</si>
  <si>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</si>
  <si>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</si>
  <si>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</si>
  <si>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</si>
  <si>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</si>
  <si>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</si>
  <si>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</si>
  <si>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</si>
  <si>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</si>
  <si>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</si>
  <si>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</si>
  <si>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</si>
  <si>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</si>
  <si>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</si>
  <si>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</si>
  <si>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</si>
  <si>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</si>
  <si>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</si>
  <si>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</si>
  <si>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</si>
  <si>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</si>
  <si>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</si>
  <si>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</si>
  <si>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</si>
  <si>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</si>
  <si>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</si>
  <si>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</si>
  <si>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</si>
  <si>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</si>
  <si>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</si>
  <si>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</si>
  <si>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</si>
  <si>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</si>
  <si>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</si>
  <si>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</si>
  <si>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</si>
  <si>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</si>
  <si>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</si>
  <si>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</si>
  <si>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</si>
  <si>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</si>
  <si>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</si>
  <si>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</si>
  <si>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</si>
  <si>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</si>
  <si>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</si>
  <si>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</si>
  <si>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</si>
  <si>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</si>
  <si>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</si>
  <si>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</si>
  <si>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</si>
  <si>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</si>
  <si>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</si>
  <si>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</si>
  <si>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</si>
  <si>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</si>
  <si>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</si>
  <si>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</si>
  <si>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</si>
  <si>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</si>
  <si>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</si>
  <si>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</si>
  <si>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</si>
  <si>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</si>
  <si>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</si>
  <si>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</si>
  <si>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</si>
  <si>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</si>
  <si>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</si>
  <si>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</si>
  <si>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</si>
  <si>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</si>
  <si>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</si>
  <si>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</si>
  <si>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</si>
  <si>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</si>
  <si>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</si>
  <si>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</si>
  <si>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</si>
  <si>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</si>
  <si>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</si>
  <si>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</si>
  <si>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</si>
  <si>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</si>
  <si>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</si>
  <si>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</si>
  <si>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</si>
  <si>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</si>
  <si>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</si>
  <si>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</si>
  <si>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</si>
  <si>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</si>
  <si>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</si>
  <si>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</si>
  <si>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</si>
  <si>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</si>
  <si>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</si>
  <si>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</si>
  <si>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</si>
  <si>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</si>
  <si>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</si>
  <si>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</si>
  <si>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</si>
  <si>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</si>
  <si>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</si>
  <si>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</si>
  <si>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</si>
  <si>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</si>
  <si>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</si>
  <si>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</si>
  <si>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</si>
  <si>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</si>
  <si>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</si>
  <si>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</si>
  <si>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</si>
  <si>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</si>
  <si>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</si>
  <si>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</si>
  <si>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</si>
  <si>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</si>
  <si>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</si>
  <si>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</si>
  <si>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</si>
  <si>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</si>
  <si>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</si>
  <si>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</si>
  <si>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</si>
  <si>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</si>
  <si>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</si>
  <si>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</si>
  <si>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</si>
  <si>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</si>
  <si>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</si>
  <si>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</si>
  <si>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</si>
  <si>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</si>
  <si>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</si>
  <si>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</si>
  <si>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</si>
  <si>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</si>
  <si>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</si>
  <si>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</si>
  <si>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</si>
  <si>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</si>
  <si>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</si>
  <si>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</si>
  <si>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</si>
  <si>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</si>
  <si>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</si>
  <si>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</si>
  <si>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</si>
  <si>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</si>
  <si>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</si>
  <si>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</si>
  <si>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</si>
  <si>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</si>
  <si>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</si>
  <si>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</si>
  <si>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</si>
  <si>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</si>
  <si>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</si>
  <si>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</si>
  <si>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</si>
  <si>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</si>
  <si>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</si>
  <si>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</si>
  <si>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</si>
  <si>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</si>
  <si>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</si>
  <si>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</si>
  <si>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</si>
  <si>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</si>
  <si>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</si>
  <si>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</si>
  <si>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</si>
  <si>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</si>
  <si>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</si>
  <si>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</si>
  <si>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</si>
  <si>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</si>
  <si>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</si>
  <si>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</si>
  <si>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</si>
  <si>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</si>
  <si>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</si>
  <si>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</si>
  <si>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</si>
  <si>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</si>
  <si>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</si>
  <si>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</si>
  <si>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</si>
  <si>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</si>
  <si>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</si>
  <si>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</si>
  <si>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</si>
  <si>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</si>
  <si>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</si>
  <si>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</si>
  <si>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</si>
  <si>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</si>
  <si>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</si>
  <si>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</si>
  <si>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</si>
  <si>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</si>
  <si>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</si>
  <si>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</si>
  <si>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</si>
  <si>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</si>
  <si>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</si>
  <si>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</si>
  <si>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</si>
  <si>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</si>
  <si>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</si>
  <si>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</si>
  <si>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</si>
  <si>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</si>
  <si>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</si>
  <si>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</si>
  <si>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</si>
  <si>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</si>
  <si>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</si>
  <si>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</si>
  <si>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</si>
  <si>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</si>
  <si>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</si>
  <si>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</si>
  <si>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</si>
  <si>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</si>
  <si>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</si>
  <si>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</si>
  <si>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</si>
  <si>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</si>
  <si>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</si>
  <si>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</si>
  <si>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</si>
  <si>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</si>
  <si>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</si>
  <si>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</si>
  <si>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</si>
  <si>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</si>
  <si>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</si>
  <si>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</si>
  <si>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</si>
  <si>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</si>
  <si>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</si>
  <si>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</si>
  <si>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</si>
  <si>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</si>
  <si>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</si>
  <si>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</si>
  <si>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</si>
  <si>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</si>
  <si>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</si>
  <si>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</si>
  <si>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</si>
  <si>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</si>
  <si>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</si>
  <si>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</si>
  <si>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</si>
  <si>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</si>
  <si>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</si>
  <si>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</si>
  <si>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</si>
  <si>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</si>
  <si>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</si>
  <si>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</si>
  <si>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</si>
  <si>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</si>
  <si>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</si>
  <si>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</si>
  <si>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</si>
  <si>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</si>
  <si>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</si>
  <si>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</si>
  <si>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</si>
  <si>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</si>
  <si>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</si>
  <si>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</si>
  <si>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</si>
  <si>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</si>
  <si>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</si>
  <si>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</si>
  <si>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</si>
  <si>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</si>
  <si>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</si>
  <si>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</si>
  <si>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</si>
  <si>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</si>
  <si>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</si>
  <si>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</si>
  <si>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</si>
  <si>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</si>
  <si>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</si>
  <si>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</si>
  <si>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</si>
  <si>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</si>
  <si>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</si>
  <si>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</si>
  <si>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</si>
  <si>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</si>
  <si>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</si>
  <si>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</si>
  <si>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</si>
  <si>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</si>
  <si>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</si>
  <si>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</si>
  <si>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</si>
  <si>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</si>
  <si>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</si>
  <si>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</si>
  <si>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</si>
  <si>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</si>
  <si>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</si>
  <si>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</si>
  <si>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</si>
  <si>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</si>
  <si>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</si>
  <si>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</si>
  <si>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</si>
  <si>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</si>
  <si>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</si>
  <si>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</si>
  <si>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</si>
  <si>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</si>
  <si>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</si>
  <si>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</si>
  <si>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</si>
  <si>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</si>
  <si>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</si>
  <si>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</si>
  <si>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</si>
  <si>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</si>
  <si>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</si>
  <si>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</si>
  <si>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</si>
  <si>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</si>
  <si>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</si>
  <si>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</si>
  <si>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</si>
  <si>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</si>
  <si>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</si>
  <si>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</si>
  <si>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</si>
  <si>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</si>
  <si>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</si>
  <si>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</si>
  <si>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</si>
  <si>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</si>
  <si>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</si>
  <si>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</si>
  <si>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</si>
  <si>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</si>
  <si>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</si>
  <si>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</si>
  <si>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</si>
  <si>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</si>
  <si>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</si>
  <si>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</si>
  <si>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</si>
  <si>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</si>
  <si>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</si>
  <si>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</si>
  <si>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</si>
  <si>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</si>
  <si>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</si>
  <si>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</si>
  <si>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</si>
  <si>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</si>
  <si>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</si>
  <si>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</si>
  <si>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</si>
  <si>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</si>
  <si>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</si>
  <si>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</si>
  <si>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</si>
  <si>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</si>
  <si>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</si>
  <si>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</si>
  <si>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</si>
  <si>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</si>
  <si>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</si>
  <si>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</si>
  <si>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</si>
  <si>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</si>
  <si>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</si>
  <si>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</si>
  <si>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</si>
  <si>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</si>
  <si>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</si>
  <si>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</si>
  <si>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</si>
  <si>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</si>
  <si>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</si>
  <si>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</si>
  <si>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</si>
  <si>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</si>
  <si>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</si>
  <si>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</si>
  <si>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</si>
  <si>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</si>
  <si>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</si>
  <si>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</si>
  <si>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</si>
  <si>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</si>
  <si>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</si>
  <si>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</si>
  <si>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</si>
  <si>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</si>
  <si>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</si>
  <si>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</si>
  <si>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</si>
  <si>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</si>
  <si>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</si>
  <si>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</si>
  <si>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</si>
  <si>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</si>
  <si>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</si>
  <si>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</si>
  <si>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</si>
  <si>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</si>
  <si>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</si>
  <si>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</si>
  <si>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</si>
  <si>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</si>
  <si>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</si>
  <si>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</si>
  <si>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</si>
  <si>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</si>
  <si>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</si>
  <si>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</si>
  <si>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</si>
  <si>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</si>
  <si>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</si>
  <si>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</si>
  <si>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</si>
  <si>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</si>
  <si>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</si>
  <si>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</si>
  <si>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</si>
  <si>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</si>
  <si>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</si>
  <si>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</si>
  <si>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</si>
  <si>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</si>
  <si>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</si>
  <si>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</si>
  <si>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</si>
  <si>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</si>
  <si>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</si>
  <si>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</si>
  <si>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</si>
  <si>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</si>
  <si>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</si>
  <si>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</si>
  <si>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</si>
  <si>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</si>
  <si>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</si>
  <si>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</si>
  <si>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</si>
  <si>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</si>
  <si>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</si>
  <si>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</si>
  <si>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</si>
  <si>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</si>
  <si>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</si>
  <si>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</si>
  <si>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</si>
  <si>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</si>
  <si>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</si>
  <si>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</si>
  <si>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</si>
  <si>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</si>
  <si>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</si>
  <si>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</si>
  <si>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</si>
  <si>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</si>
  <si>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</si>
  <si>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</si>
  <si>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</si>
  <si>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</si>
  <si>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</si>
  <si>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</si>
  <si>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</si>
  <si>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</si>
  <si>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</si>
  <si>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</si>
  <si>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</si>
  <si>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</si>
  <si>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</si>
  <si>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</si>
  <si>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</si>
  <si>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</si>
  <si>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</si>
  <si>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</si>
  <si>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</si>
  <si>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</si>
  <si>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</si>
  <si>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</si>
  <si>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</si>
  <si>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</si>
  <si>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</si>
  <si>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</si>
  <si>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</si>
  <si>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</si>
  <si>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</si>
  <si>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</si>
  <si>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</si>
  <si>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</si>
  <si>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</si>
  <si>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</si>
  <si>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</si>
  <si>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</si>
  <si>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</si>
  <si>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</si>
  <si>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</si>
  <si>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</si>
  <si>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</si>
  <si>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</si>
  <si>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</si>
  <si>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</si>
  <si>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</si>
  <si>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</si>
  <si>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</si>
  <si>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</si>
  <si>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</si>
  <si>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</si>
  <si>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</si>
  <si>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</si>
  <si>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</si>
  <si>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</si>
  <si>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</si>
  <si>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</si>
  <si>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</si>
  <si>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</si>
  <si>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</si>
  <si>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</si>
  <si>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</si>
  <si>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</si>
  <si>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</si>
  <si>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</si>
  <si>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</si>
  <si>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</si>
  <si>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</si>
  <si>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</si>
  <si>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</si>
  <si>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</si>
  <si>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</si>
  <si>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</si>
  <si>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</si>
  <si>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</si>
  <si>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</si>
  <si>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</si>
  <si>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</si>
  <si>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</si>
  <si>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</si>
  <si>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</si>
  <si>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</si>
  <si>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</si>
  <si>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</si>
  <si>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</si>
  <si>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</si>
  <si>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</si>
  <si>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</si>
  <si>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</si>
  <si>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</si>
  <si>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</si>
  <si>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</si>
  <si>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</si>
  <si>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</si>
  <si>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</si>
  <si>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</si>
  <si>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</si>
  <si>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</si>
  <si>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</si>
  <si>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</si>
  <si>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</si>
  <si>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</si>
  <si>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</si>
  <si>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</si>
  <si>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</si>
  <si>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</si>
  <si>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</si>
  <si>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</si>
  <si>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</si>
  <si>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</si>
  <si>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</si>
  <si>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</si>
  <si>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</si>
  <si>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</si>
  <si>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</si>
  <si>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</si>
  <si>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</si>
  <si>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</si>
  <si>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</si>
  <si>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</si>
  <si>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</si>
  <si>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</si>
  <si>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</si>
  <si>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</si>
  <si>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</si>
  <si>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</si>
  <si>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</si>
  <si>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</si>
  <si>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</si>
  <si>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</si>
  <si>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</si>
  <si>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</si>
  <si>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</si>
  <si>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</si>
  <si>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</si>
  <si>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</si>
  <si>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</si>
  <si>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</si>
  <si>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</si>
  <si>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</si>
  <si>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</si>
  <si>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</si>
  <si>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</si>
  <si>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</si>
  <si>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</si>
  <si>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</si>
  <si>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</si>
  <si>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</si>
  <si>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</si>
  <si>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</si>
  <si>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</si>
  <si>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</si>
  <si>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</si>
  <si>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</si>
  <si>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</si>
  <si>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</si>
  <si>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</si>
  <si>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</si>
  <si>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</si>
  <si>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</si>
  <si>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</si>
  <si>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</si>
  <si>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</si>
  <si>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</si>
  <si>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</si>
  <si>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</si>
  <si>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</si>
  <si>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</si>
  <si>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</si>
  <si>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</si>
  <si>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</si>
  <si>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</si>
  <si>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</si>
  <si>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</si>
  <si>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</si>
  <si>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</si>
  <si>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</si>
  <si>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</si>
  <si>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</si>
  <si>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</si>
  <si>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</si>
  <si>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</si>
  <si>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</si>
  <si>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</si>
  <si>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</si>
  <si>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</si>
  <si>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</si>
  <si>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</si>
  <si>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</si>
  <si>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</si>
  <si>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</si>
  <si>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</si>
  <si>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</si>
  <si>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</si>
  <si>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</si>
  <si>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</si>
  <si>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</si>
  <si>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</si>
  <si>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</si>
  <si>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</si>
  <si>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</si>
  <si>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</si>
  <si>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</si>
  <si>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</si>
  <si>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</si>
  <si>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</si>
  <si>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</si>
  <si>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</si>
  <si>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</si>
  <si>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</si>
  <si>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</si>
  <si>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</si>
  <si>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</si>
  <si>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</si>
  <si>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</si>
  <si>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</si>
  <si>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</si>
  <si>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</si>
  <si>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</si>
  <si>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</si>
  <si>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</si>
  <si>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</si>
  <si>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</si>
  <si>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</si>
  <si>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</si>
  <si>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</si>
  <si>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</si>
  <si>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</si>
  <si>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</si>
  <si>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</si>
  <si>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</si>
  <si>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</si>
  <si>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</si>
  <si>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</si>
  <si>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</si>
  <si>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</si>
  <si>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</si>
  <si>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</si>
  <si>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</si>
  <si>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</si>
  <si>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</si>
  <si>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</si>
  <si>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</si>
  <si>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</si>
  <si>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</si>
  <si>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</si>
  <si>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</si>
  <si>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</si>
  <si>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</si>
  <si>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</si>
  <si>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</si>
  <si>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</si>
  <si>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</si>
  <si>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</si>
  <si>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</si>
  <si>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</si>
  <si>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</si>
  <si>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</si>
  <si>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</si>
  <si>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</si>
  <si>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</si>
  <si>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</si>
  <si>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</si>
  <si>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</si>
  <si>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</si>
  <si>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</si>
  <si>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</si>
  <si>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</si>
  <si>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</si>
  <si>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</si>
  <si>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</si>
  <si>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</si>
  <si>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</si>
  <si>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</si>
  <si>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</si>
  <si>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</si>
  <si>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</si>
  <si>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</si>
  <si>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</si>
  <si>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</si>
  <si>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</si>
  <si>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</si>
  <si>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</si>
  <si>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</si>
  <si>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</si>
  <si>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</si>
  <si>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</si>
  <si>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</si>
  <si>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</si>
  <si>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</si>
  <si>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</si>
  <si>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</si>
  <si>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</si>
  <si>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</si>
  <si>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</si>
  <si>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</si>
  <si>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</si>
  <si>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</si>
  <si>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</si>
  <si>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</si>
  <si>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</si>
  <si>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</si>
  <si>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</si>
  <si>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</si>
  <si>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</si>
  <si>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</si>
  <si>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</si>
  <si>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</si>
  <si>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</si>
  <si>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</si>
  <si>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</si>
  <si>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</si>
  <si>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</si>
  <si>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</si>
  <si>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</si>
  <si>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</si>
  <si>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</si>
  <si>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</si>
  <si>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</si>
  <si>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</si>
  <si>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</si>
  <si>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</si>
  <si>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</si>
  <si>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</si>
  <si>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</si>
  <si>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</si>
  <si>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</si>
  <si>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</si>
  <si>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</si>
  <si>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</si>
  <si>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</si>
  <si>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</si>
  <si>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</si>
  <si>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</si>
  <si>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</si>
  <si>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</si>
  <si>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</si>
  <si>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</si>
  <si>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</si>
  <si>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</si>
  <si>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</si>
  <si>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</si>
  <si>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</si>
  <si>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</si>
  <si>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</si>
  <si>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</si>
  <si>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</si>
  <si>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</si>
  <si>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</si>
  <si>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</si>
  <si>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</si>
  <si>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</si>
  <si>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</si>
  <si>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</si>
  <si>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</si>
  <si>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</si>
  <si>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</si>
  <si>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</si>
  <si>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</si>
  <si>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</si>
  <si>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</si>
  <si>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</si>
  <si>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</si>
  <si>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</si>
  <si>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</si>
  <si>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</si>
  <si>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</si>
  <si>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</si>
  <si>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</si>
  <si>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</si>
  <si>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</si>
  <si>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</si>
  <si>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</si>
  <si>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</si>
  <si>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</si>
  <si>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</si>
  <si>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</si>
  <si>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</si>
  <si>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</si>
  <si>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</si>
  <si>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</si>
  <si>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</si>
  <si>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</si>
  <si>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</si>
  <si>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</si>
  <si>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</si>
  <si>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</si>
  <si>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</si>
  <si>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</si>
  <si>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</si>
  <si>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</si>
  <si>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</si>
  <si>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</si>
  <si>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</si>
  <si>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</si>
  <si>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</si>
  <si>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</si>
  <si>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</si>
  <si>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</si>
  <si>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</si>
  <si>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</si>
  <si>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</si>
  <si>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</si>
  <si>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</si>
  <si>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</si>
  <si>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</si>
  <si>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</si>
  <si>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</si>
  <si>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</si>
  <si>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</si>
  <si>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</si>
  <si>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</si>
  <si>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</si>
  <si>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</si>
  <si>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</si>
  <si>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</si>
  <si>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</si>
  <si>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</si>
  <si>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</si>
  <si>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</si>
  <si>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</si>
  <si>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</si>
  <si>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</si>
  <si>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</si>
  <si>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</si>
  <si>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</si>
  <si>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</si>
  <si>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</si>
  <si>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</si>
  <si>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</si>
  <si>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</si>
  <si>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</si>
  <si>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</si>
  <si>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</si>
  <si>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</si>
  <si>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</si>
  <si>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</si>
  <si>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</si>
  <si>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</si>
  <si>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</si>
  <si>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</si>
  <si>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</si>
  <si>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</si>
  <si>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</si>
  <si>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</si>
  <si>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</si>
  <si>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</si>
  <si>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</si>
  <si>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</si>
  <si>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</si>
  <si>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</si>
  <si>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</si>
  <si>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</si>
  <si>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</si>
  <si>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</si>
  <si>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</si>
  <si>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</si>
  <si>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</si>
  <si>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</si>
  <si>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</si>
  <si>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</si>
  <si>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</si>
  <si>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</si>
  <si>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</si>
  <si>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</si>
  <si>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</si>
  <si>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</si>
  <si>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</si>
  <si>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</si>
  <si>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</si>
  <si>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</si>
  <si>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</si>
  <si>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</si>
  <si>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</si>
  <si>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</si>
  <si>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</si>
  <si>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</si>
  <si>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</si>
  <si>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</si>
  <si>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</si>
  <si>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</si>
  <si>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</si>
  <si>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</si>
  <si>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</si>
  <si>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</si>
  <si>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</si>
  <si>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</si>
  <si>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</si>
  <si>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</si>
  <si>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</si>
  <si>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</si>
  <si>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</si>
  <si>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</si>
  <si>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</si>
  <si>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</si>
  <si>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</si>
  <si>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</si>
  <si>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</si>
  <si>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</si>
  <si>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</si>
  <si>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</si>
  <si>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</si>
  <si>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</si>
  <si>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</si>
  <si>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</si>
  <si>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</si>
  <si>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</si>
  <si>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</si>
  <si>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</si>
  <si>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</si>
  <si>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</si>
  <si>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</si>
  <si>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</si>
  <si>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</si>
  <si>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</si>
  <si>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</si>
  <si>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</si>
  <si>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</si>
  <si>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</si>
  <si>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</si>
  <si>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</si>
  <si>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</si>
  <si>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</si>
  <si>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</si>
  <si>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</si>
  <si>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</si>
  <si>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</si>
  <si>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</si>
  <si>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</si>
  <si>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</si>
  <si>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</si>
  <si>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</si>
  <si>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</si>
  <si>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</si>
  <si>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</si>
  <si>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</si>
  <si>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</si>
  <si>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</si>
  <si>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</si>
  <si>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</si>
  <si>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</si>
  <si>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</si>
  <si>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</si>
  <si>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</si>
  <si>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</si>
  <si>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</si>
  <si>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</si>
  <si>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</si>
  <si>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</si>
  <si>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</si>
  <si>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</si>
  <si>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</si>
  <si>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</si>
  <si>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</si>
  <si>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</si>
  <si>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</si>
  <si>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</si>
  <si>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</si>
  <si>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</si>
  <si>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</si>
  <si>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</si>
  <si>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</si>
  <si>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</si>
  <si>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</si>
  <si>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</si>
  <si>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</si>
  <si>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</si>
  <si>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</si>
  <si>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</si>
  <si>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</si>
  <si>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</si>
  <si>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</si>
  <si>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</si>
  <si>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</si>
  <si>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</si>
  <si>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</si>
  <si>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</si>
  <si>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</si>
  <si>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</si>
  <si>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</si>
  <si>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</si>
  <si>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</si>
  <si>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</si>
  <si>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</si>
  <si>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</si>
  <si>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</si>
  <si>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</si>
  <si>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</si>
  <si>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</si>
  <si>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</si>
  <si>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</si>
  <si>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</si>
  <si>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</si>
  <si>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</si>
  <si>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</si>
  <si>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</si>
  <si>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</si>
  <si>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</si>
  <si>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</si>
  <si>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</si>
  <si>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</si>
  <si>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</si>
  <si>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</si>
  <si>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</si>
  <si>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</si>
  <si>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</si>
  <si>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</si>
  <si>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</si>
  <si>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</si>
  <si>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</si>
  <si>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</si>
  <si>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</si>
  <si>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</si>
  <si>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</si>
  <si>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</si>
  <si>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</si>
  <si>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</si>
  <si>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</si>
  <si>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</si>
  <si>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</si>
  <si>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</si>
  <si>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</si>
  <si>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</si>
  <si>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</si>
  <si>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</si>
  <si>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</si>
  <si>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</si>
  <si>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</si>
  <si>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</si>
  <si>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</si>
  <si>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</si>
  <si>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</si>
  <si>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</si>
  <si>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</si>
  <si>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</si>
  <si>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</si>
  <si>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</si>
  <si>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</si>
  <si>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</si>
  <si>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</si>
  <si>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</si>
  <si>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</si>
  <si>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</si>
  <si>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</si>
  <si>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</si>
  <si>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</si>
  <si>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</si>
  <si>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</si>
  <si>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</si>
  <si>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</si>
  <si>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</si>
  <si>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</si>
  <si>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</si>
  <si>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</si>
  <si>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</si>
  <si>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</si>
  <si>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</si>
  <si>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</si>
  <si>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</si>
  <si>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</si>
  <si>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</si>
  <si>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</si>
  <si>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</si>
  <si>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</si>
  <si>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</si>
  <si>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</si>
  <si>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</si>
  <si>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</si>
  <si>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</si>
  <si>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</si>
  <si>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</si>
  <si>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</si>
  <si>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</si>
  <si>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</si>
  <si>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</si>
  <si>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</si>
  <si>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</si>
  <si>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</si>
  <si>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</si>
  <si>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</si>
  <si>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</si>
  <si>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</si>
  <si>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</si>
  <si>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</si>
  <si>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</si>
  <si>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</si>
  <si>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</si>
  <si>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</si>
  <si>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</si>
  <si>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</si>
  <si>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</si>
  <si>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</si>
  <si>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</si>
  <si>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</si>
  <si>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</si>
  <si>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</si>
  <si>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</si>
  <si>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</si>
  <si>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</si>
  <si>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</si>
  <si>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</si>
  <si>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</si>
  <si>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</si>
  <si>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</si>
  <si>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</si>
  <si>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</si>
  <si>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</si>
  <si>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</si>
  <si>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</si>
  <si>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</si>
  <si>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</si>
  <si>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</si>
  <si>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</si>
  <si>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</si>
  <si>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</si>
  <si>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</si>
  <si>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</si>
  <si>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</si>
  <si>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</si>
  <si>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</si>
  <si>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</si>
  <si>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</si>
  <si>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</si>
  <si>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</si>
  <si>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</si>
  <si>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</si>
  <si>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</si>
  <si>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</si>
  <si>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</si>
  <si>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</si>
  <si>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</si>
  <si>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</si>
  <si>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</si>
  <si>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</si>
  <si>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</si>
  <si>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</si>
  <si>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</si>
  <si>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</si>
  <si>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</si>
  <si>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</si>
  <si>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</si>
  <si>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</si>
  <si>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</si>
  <si>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</si>
  <si>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</si>
  <si>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</si>
  <si>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</si>
  <si>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</si>
  <si>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</si>
  <si>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</si>
  <si>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</si>
  <si>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</si>
  <si>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</si>
  <si>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</si>
  <si>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</si>
  <si>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</si>
  <si>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</si>
  <si>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</si>
  <si>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</si>
  <si>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</si>
  <si>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</si>
  <si>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</si>
  <si>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</si>
  <si>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</si>
  <si>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</si>
  <si>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</si>
  <si>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</si>
  <si>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</si>
  <si>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</si>
  <si>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</si>
  <si>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</si>
  <si>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</si>
  <si>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</si>
  <si>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</si>
  <si>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</si>
  <si>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</si>
  <si>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</si>
  <si>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</si>
  <si>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</si>
  <si>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</si>
  <si>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</si>
  <si>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</si>
  <si>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</si>
  <si>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</si>
  <si>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</si>
  <si>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</si>
  <si>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</si>
  <si>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</si>
  <si>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</si>
  <si>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</si>
  <si>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</si>
  <si>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</si>
  <si>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</si>
  <si>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</si>
  <si>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</si>
  <si>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</si>
  <si>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</si>
  <si>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</si>
  <si>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</si>
  <si>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</si>
  <si>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</si>
  <si>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</si>
  <si>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</si>
  <si>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</si>
  <si>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</si>
  <si>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</si>
  <si>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</si>
  <si>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</si>
  <si>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</si>
  <si>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</si>
  <si>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</si>
  <si>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</si>
  <si>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</si>
  <si>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</si>
  <si>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</si>
  <si>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</si>
  <si>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</si>
  <si>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</si>
  <si>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</si>
  <si>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</si>
  <si>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</si>
  <si>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</si>
  <si>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</si>
  <si>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</si>
  <si>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</si>
  <si>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</si>
  <si>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</si>
  <si>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</si>
  <si>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</si>
  <si>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</si>
  <si>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</si>
  <si>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</si>
  <si>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</si>
  <si>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</si>
  <si>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</si>
  <si>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</si>
  <si>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</si>
  <si>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</si>
  <si>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</si>
  <si>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</si>
  <si>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</si>
  <si>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</si>
  <si>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</si>
  <si>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</si>
  <si>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</si>
  <si>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</si>
  <si>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</si>
  <si>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</si>
  <si>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</si>
  <si>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</si>
  <si>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</si>
  <si>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</si>
  <si>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</si>
  <si>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</si>
  <si>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</si>
  <si>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</si>
  <si>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</si>
  <si>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</si>
  <si>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</si>
  <si>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</si>
  <si>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</si>
  <si>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</si>
  <si>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</si>
  <si>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</si>
  <si>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</si>
  <si>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</si>
  <si>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</si>
  <si>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</si>
  <si>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</si>
  <si>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</si>
  <si>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</si>
  <si>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</si>
  <si>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</si>
  <si>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</si>
  <si>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</si>
  <si>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</si>
  <si>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</si>
  <si>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</si>
  <si>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</si>
  <si>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</si>
  <si>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</si>
  <si>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</si>
  <si>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</si>
  <si>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</si>
  <si>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</si>
  <si>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</si>
  <si>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</si>
  <si>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</si>
  <si>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</si>
  <si>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</si>
  <si>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</si>
  <si>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</si>
  <si>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</si>
  <si>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</si>
  <si>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</si>
  <si>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</si>
  <si>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</si>
  <si>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</si>
  <si>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</si>
  <si>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</si>
  <si>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</si>
  <si>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</si>
  <si>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</si>
  <si>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</si>
  <si>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</si>
  <si>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</si>
  <si>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</si>
  <si>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</si>
  <si>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</si>
  <si>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</si>
  <si>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</si>
  <si>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</si>
  <si>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</si>
  <si>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</si>
  <si>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</si>
  <si>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</si>
  <si>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</si>
  <si>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</si>
  <si>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</si>
  <si>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</si>
  <si>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</si>
  <si>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</si>
  <si>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</si>
  <si>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</si>
  <si>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</si>
  <si>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</si>
  <si>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</si>
  <si>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</si>
  <si>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</si>
  <si>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</si>
  <si>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</si>
  <si>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</si>
  <si>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</si>
  <si>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</si>
  <si>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</si>
  <si>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</si>
  <si>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</si>
  <si>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</si>
  <si>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</si>
  <si>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</si>
  <si>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</si>
  <si>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</si>
  <si>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</si>
  <si>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</si>
  <si>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</si>
  <si>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</si>
  <si>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</si>
  <si>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</si>
  <si>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</si>
  <si>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</si>
  <si>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</si>
  <si>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</si>
  <si>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</si>
  <si>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</si>
  <si>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</si>
  <si>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</si>
  <si>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</si>
  <si>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</si>
  <si>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</si>
  <si>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</si>
  <si>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</si>
  <si>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</si>
  <si>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</si>
  <si>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</si>
  <si>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</si>
  <si>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</si>
  <si>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</si>
  <si>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</si>
  <si>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</si>
  <si>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</si>
  <si>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</si>
  <si>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</si>
  <si>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</si>
  <si>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</si>
  <si>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</si>
  <si>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</si>
  <si>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</si>
  <si>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</si>
  <si>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</si>
  <si>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</si>
  <si>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</si>
  <si>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</si>
  <si>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</si>
  <si>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</si>
  <si>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</si>
  <si>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</si>
  <si>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</si>
  <si>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</si>
  <si>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</si>
  <si>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</si>
  <si>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</si>
  <si>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</si>
  <si>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</si>
  <si>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</si>
  <si>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</si>
  <si>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</si>
  <si>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</si>
  <si>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</si>
  <si>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</si>
  <si>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</si>
  <si>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</si>
  <si>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</si>
  <si>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</si>
  <si>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</si>
  <si>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</si>
  <si>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</si>
  <si>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</si>
  <si>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</si>
  <si>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</si>
  <si>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</si>
  <si>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</si>
  <si>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</si>
  <si>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</si>
  <si>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</si>
  <si>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</si>
  <si>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</si>
  <si>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</si>
  <si>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</si>
  <si>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</si>
  <si>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</si>
  <si>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</si>
  <si>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</si>
  <si>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</si>
  <si>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</si>
  <si>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</si>
  <si>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</si>
  <si>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</si>
  <si>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</si>
  <si>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</si>
  <si>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</si>
  <si>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</si>
  <si>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</si>
  <si>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</si>
  <si>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</si>
  <si>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</si>
  <si>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</si>
  <si>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</si>
  <si>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</si>
  <si>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</si>
  <si>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</si>
  <si>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</si>
  <si>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</si>
  <si>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</si>
  <si>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</si>
  <si>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</si>
  <si>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</si>
  <si>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</si>
  <si>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</si>
  <si>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</si>
  <si>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</si>
  <si>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</si>
  <si>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</si>
  <si>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</si>
  <si>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</si>
  <si>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</si>
  <si>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</si>
  <si>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</si>
  <si>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</si>
  <si>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</si>
  <si>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</si>
  <si>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</si>
  <si>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</si>
  <si>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</si>
  <si>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</si>
  <si>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</si>
  <si>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</si>
  <si>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</si>
  <si>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</si>
  <si>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</si>
  <si>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</si>
  <si>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</si>
  <si>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</si>
  <si>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</si>
  <si>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</si>
  <si>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</si>
  <si>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</si>
  <si>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</si>
  <si>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</si>
  <si>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</si>
  <si>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</si>
  <si>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</si>
  <si>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</si>
  <si>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</si>
  <si>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</si>
  <si>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</si>
  <si>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</si>
  <si>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</si>
  <si>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</si>
  <si>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</si>
  <si>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</si>
  <si>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</si>
  <si>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</si>
  <si>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</si>
  <si>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</si>
  <si>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</si>
  <si>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</si>
  <si>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</si>
  <si>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</si>
  <si>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</si>
  <si>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</si>
  <si>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</si>
  <si>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</si>
  <si>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</si>
  <si>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</si>
  <si>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</si>
  <si>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</si>
  <si>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</si>
  <si>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</si>
  <si>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</si>
  <si>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</si>
  <si>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</si>
  <si>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</si>
  <si>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</si>
  <si>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</si>
  <si>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</si>
  <si>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</si>
  <si>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</si>
  <si>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</si>
  <si>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</si>
  <si>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</si>
  <si>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</si>
  <si>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</si>
  <si>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</si>
  <si>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</si>
  <si>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</si>
  <si>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</si>
  <si>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</si>
  <si>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</si>
  <si>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</si>
  <si>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</si>
  <si>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</si>
  <si>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</si>
  <si>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</si>
  <si>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</si>
  <si>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</si>
  <si>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</si>
  <si>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</si>
  <si>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</si>
  <si>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</si>
  <si>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</si>
  <si>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</si>
  <si>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</si>
  <si>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</si>
  <si>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</si>
  <si>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</si>
  <si>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</si>
  <si>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</si>
  <si>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</si>
  <si>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</si>
  <si>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</si>
  <si>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</si>
  <si>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</si>
  <si>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</si>
  <si>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</si>
  <si>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</si>
  <si>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</si>
  <si>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</si>
  <si>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</si>
  <si>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</si>
  <si>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</si>
  <si>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</si>
  <si>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</si>
  <si>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</si>
  <si>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</si>
  <si>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</si>
  <si>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</si>
  <si>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</si>
  <si>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</si>
  <si>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</si>
  <si>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</si>
  <si>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</si>
  <si>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</si>
  <si>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</si>
  <si>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</si>
  <si>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</si>
  <si>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</si>
  <si>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</si>
  <si>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</si>
  <si>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</si>
  <si>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</si>
  <si>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</si>
  <si>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</si>
  <si>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</si>
  <si>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</si>
  <si>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</si>
  <si>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</si>
  <si>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</si>
  <si>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</si>
  <si>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</si>
  <si>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</si>
  <si>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</si>
  <si>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</si>
  <si>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</si>
  <si>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</si>
  <si>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</si>
  <si>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</si>
  <si>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</si>
  <si>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</si>
  <si>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</si>
  <si>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</si>
  <si>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</si>
  <si>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</si>
  <si>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</si>
  <si>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</si>
  <si>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</si>
  <si>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</si>
  <si>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</si>
  <si>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</si>
  <si>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</si>
  <si>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</si>
  <si>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</si>
  <si>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</si>
  <si>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</si>
  <si>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</si>
  <si>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</si>
  <si>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</si>
  <si>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</si>
  <si>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</si>
  <si>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</si>
  <si>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</si>
  <si>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</si>
  <si>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</si>
  <si>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</si>
  <si>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</si>
  <si>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</si>
  <si>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</si>
  <si>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</si>
  <si>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</si>
  <si>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</si>
  <si>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</si>
  <si>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</si>
  <si>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</si>
  <si>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</si>
  <si>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</si>
  <si>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</si>
  <si>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</si>
  <si>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</si>
  <si>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</si>
  <si>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</si>
  <si>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</si>
  <si>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</si>
  <si>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</si>
  <si>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</si>
  <si>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</si>
  <si>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</si>
  <si>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</si>
  <si>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</si>
  <si>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</si>
  <si>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</si>
  <si>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</si>
  <si>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</si>
  <si>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</si>
  <si>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</si>
  <si>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</si>
  <si>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</si>
  <si>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</si>
  <si>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</si>
  <si>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</si>
  <si>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</si>
  <si>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</si>
  <si>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</si>
  <si>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</si>
  <si>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</si>
  <si>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</si>
  <si>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</si>
  <si>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</si>
  <si>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</si>
  <si>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</si>
  <si>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</si>
  <si>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</si>
  <si>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</si>
  <si>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</si>
  <si>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</si>
  <si>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</si>
  <si>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</si>
  <si>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</si>
  <si>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</si>
  <si>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</si>
  <si>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</si>
  <si>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</si>
  <si>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</si>
  <si>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</si>
  <si>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</si>
  <si>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</si>
  <si>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</si>
  <si>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</si>
  <si>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</si>
  <si>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</si>
  <si>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</si>
  <si>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</si>
  <si>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</si>
  <si>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</si>
  <si>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</si>
  <si>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</si>
  <si>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</si>
  <si>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</si>
  <si>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</si>
  <si>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</si>
  <si>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</si>
  <si>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</si>
  <si>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</si>
  <si>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</si>
  <si>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</si>
  <si>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</si>
  <si>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</si>
  <si>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</si>
  <si>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</si>
  <si>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</si>
  <si>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</si>
  <si>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</si>
  <si>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</si>
  <si>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</si>
  <si>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</si>
  <si>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</si>
  <si>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</si>
  <si>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</si>
  <si>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</si>
  <si>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</si>
  <si>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</si>
  <si>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</si>
  <si>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</si>
  <si>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</si>
  <si>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</si>
  <si>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</si>
  <si>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</si>
  <si>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</si>
  <si>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</si>
  <si>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</si>
  <si>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</si>
  <si>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</si>
  <si>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</si>
  <si>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</si>
  <si>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</si>
  <si>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</si>
  <si>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</si>
  <si>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</si>
  <si>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</si>
  <si>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</si>
  <si>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</si>
  <si>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</si>
  <si>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</si>
  <si>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</si>
  <si>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</si>
  <si>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</si>
  <si>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</si>
  <si>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</si>
  <si>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</si>
  <si>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</si>
  <si>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</si>
  <si>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</si>
  <si>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</si>
  <si>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</si>
  <si>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</si>
  <si>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</si>
  <si>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</si>
  <si>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</si>
  <si>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</si>
  <si>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</si>
  <si>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</si>
  <si>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</si>
  <si>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</si>
  <si>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</si>
  <si>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</si>
  <si>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</si>
  <si>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</si>
  <si>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</si>
  <si>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</si>
  <si>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</si>
  <si>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</si>
  <si>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</si>
  <si>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</si>
  <si>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</si>
  <si>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</si>
  <si>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</si>
  <si>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</si>
  <si>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</si>
  <si>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</si>
  <si>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</si>
  <si>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</si>
  <si>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</si>
  <si>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</si>
  <si>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</si>
  <si>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</si>
  <si>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</si>
  <si>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</si>
  <si>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</si>
  <si>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</si>
  <si>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</si>
  <si>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</si>
  <si>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</si>
  <si>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</si>
  <si>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</si>
  <si>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</si>
  <si>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</si>
  <si>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</si>
  <si>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</si>
  <si>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</si>
  <si>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</si>
  <si>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</si>
  <si>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</si>
  <si>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</si>
  <si>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</si>
  <si>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</si>
  <si>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</si>
  <si>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</si>
  <si>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</si>
  <si>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</si>
  <si>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</si>
  <si>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</si>
  <si>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</si>
  <si>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</si>
  <si>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</si>
  <si>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</si>
  <si>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</si>
  <si>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</si>
  <si>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</si>
  <si>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</si>
  <si>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</si>
  <si>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</si>
  <si>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</si>
  <si>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</si>
  <si>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</si>
  <si>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</si>
  <si>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</si>
  <si>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</si>
  <si>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</si>
  <si>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</si>
  <si>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</si>
  <si>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</si>
  <si>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</si>
  <si>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</si>
  <si>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</si>
  <si>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</si>
  <si>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</si>
  <si>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</si>
  <si>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</si>
  <si>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</si>
  <si>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</si>
  <si>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</si>
  <si>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</si>
  <si>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</si>
  <si>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</si>
  <si>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</si>
  <si>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</si>
  <si>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</si>
  <si>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</si>
  <si>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</si>
  <si>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</si>
  <si>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</si>
  <si>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</si>
  <si>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</si>
  <si>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</si>
  <si>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</si>
  <si>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</si>
  <si>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</si>
  <si>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</si>
  <si>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</si>
  <si>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</si>
  <si>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</si>
  <si>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</si>
  <si>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</si>
  <si>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</si>
  <si>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</si>
  <si>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</si>
  <si>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</si>
  <si>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</si>
  <si>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</si>
  <si>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</si>
  <si>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</si>
  <si>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</si>
  <si>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</si>
  <si>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</si>
  <si>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</si>
  <si>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</si>
  <si>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</si>
  <si>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</si>
  <si>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</si>
  <si>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</si>
  <si>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</si>
  <si>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</si>
  <si>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</si>
  <si>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</si>
  <si>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</si>
  <si>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</si>
  <si>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</si>
  <si>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</si>
  <si>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</si>
  <si>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</si>
  <si>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</si>
  <si>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</si>
  <si>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</si>
  <si>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</si>
  <si>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</si>
  <si>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</si>
  <si>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</si>
  <si>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</si>
  <si>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</si>
  <si>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</si>
  <si>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</si>
  <si>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</si>
  <si>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</si>
  <si>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</si>
  <si>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</si>
  <si>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</si>
  <si>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</si>
  <si>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</si>
  <si>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</si>
  <si>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</si>
  <si>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</si>
  <si>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</si>
  <si>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</si>
  <si>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</si>
  <si>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</si>
  <si>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</si>
  <si>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</si>
  <si>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</si>
  <si>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</si>
  <si>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</si>
  <si>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</si>
  <si>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</si>
  <si>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</si>
  <si>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</si>
  <si>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</si>
  <si>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</si>
  <si>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</si>
  <si>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</si>
  <si>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</si>
  <si>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</si>
  <si>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</si>
  <si>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</si>
  <si>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</si>
  <si>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</si>
  <si>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</si>
  <si>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</si>
  <si>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</si>
  <si>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</si>
  <si>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</si>
  <si>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</si>
  <si>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</si>
  <si>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</si>
  <si>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</si>
  <si>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</si>
  <si>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</si>
  <si>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</si>
  <si>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</si>
  <si>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</si>
  <si>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</si>
  <si>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</si>
  <si>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</si>
  <si>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</si>
  <si>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</si>
  <si>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</si>
  <si>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</si>
  <si>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</si>
  <si>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</si>
  <si>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</si>
  <si>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</si>
  <si>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</si>
  <si>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</si>
  <si>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</si>
  <si>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</si>
  <si>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</si>
  <si>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</si>
  <si>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</si>
  <si>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</si>
  <si>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</si>
  <si>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</si>
  <si>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</si>
  <si>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</si>
  <si>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</si>
  <si>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</si>
  <si>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</si>
  <si>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</si>
  <si>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</si>
  <si>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</si>
  <si>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</si>
  <si>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</si>
  <si>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</si>
  <si>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</si>
  <si>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</si>
  <si>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</si>
  <si>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</si>
  <si>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</si>
  <si>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</si>
  <si>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</si>
  <si>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</si>
  <si>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</si>
  <si>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</si>
  <si>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</si>
  <si>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</si>
  <si>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</si>
  <si>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</si>
  <si>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</si>
  <si>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</si>
  <si>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</si>
  <si>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</si>
  <si>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</si>
  <si>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</si>
  <si>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</si>
  <si>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</si>
  <si>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</si>
  <si>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</si>
  <si>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</si>
  <si>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</si>
  <si>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</si>
  <si>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</si>
  <si>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</si>
  <si>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</si>
  <si>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</si>
  <si>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</si>
  <si>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</si>
  <si>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</si>
  <si>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</si>
  <si>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</si>
  <si>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</si>
  <si>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</si>
  <si>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</si>
  <si>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</si>
  <si>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</si>
  <si>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</si>
  <si>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</si>
  <si>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</si>
  <si>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</si>
  <si>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</si>
  <si>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</si>
  <si>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</si>
  <si>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</si>
  <si>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</si>
  <si>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</si>
  <si>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</si>
  <si>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</si>
  <si>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</si>
  <si>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</si>
  <si>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</si>
  <si>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</si>
  <si>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</si>
  <si>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</si>
  <si>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</si>
  <si>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</si>
  <si>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</si>
  <si>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</si>
  <si>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</si>
  <si>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</si>
  <si>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</si>
  <si>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</si>
  <si>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</si>
  <si>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</si>
  <si>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</si>
  <si>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</si>
  <si>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</si>
  <si>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</si>
  <si>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</si>
  <si>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</si>
  <si>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</si>
  <si>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</si>
  <si>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</si>
  <si>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</si>
  <si>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</si>
  <si>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</si>
  <si>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</si>
  <si>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</si>
  <si>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</si>
  <si>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</si>
  <si>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</si>
  <si>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</si>
  <si>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</si>
  <si>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</si>
  <si>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</si>
  <si>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</si>
  <si>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</si>
  <si>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</si>
  <si>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</si>
  <si>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</si>
  <si>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</si>
  <si>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</si>
  <si>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</si>
  <si>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</si>
  <si>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</si>
  <si>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</si>
  <si>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</si>
  <si>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</si>
  <si>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</si>
  <si>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</si>
  <si>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</si>
  <si>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</si>
  <si>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</si>
  <si>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</si>
  <si>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</si>
  <si>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</si>
  <si>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</si>
  <si>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</si>
  <si>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</si>
  <si>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</si>
  <si>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</si>
  <si>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</si>
  <si>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</si>
  <si>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</si>
  <si>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</si>
  <si>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</si>
  <si>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</si>
  <si>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</si>
  <si>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</si>
  <si>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</si>
  <si>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</si>
  <si>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</si>
  <si>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</si>
  <si>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</si>
  <si>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</si>
  <si>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</si>
  <si>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</si>
  <si>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</si>
  <si>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</si>
  <si>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</si>
  <si>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</si>
  <si>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</si>
  <si>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</si>
  <si>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</si>
  <si>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</si>
  <si>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</si>
  <si>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</si>
  <si>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</si>
  <si>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</si>
  <si>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</si>
  <si>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</si>
  <si>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</si>
  <si>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</si>
  <si>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</si>
  <si>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</si>
  <si>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</si>
  <si>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</si>
  <si>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</si>
  <si>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</si>
  <si>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</si>
  <si>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</si>
  <si>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</si>
  <si>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</si>
  <si>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</si>
  <si>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</si>
  <si>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</si>
  <si>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</si>
  <si>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</si>
  <si>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</si>
  <si>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</si>
  <si>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</si>
  <si>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</si>
  <si>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</si>
  <si>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</si>
  <si>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</si>
  <si>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</si>
  <si>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</si>
  <si>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</si>
  <si>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</si>
  <si>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</si>
  <si>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</si>
  <si>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</si>
  <si>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</si>
  <si>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</si>
  <si>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</si>
  <si>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</si>
  <si>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</si>
  <si>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</si>
  <si>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</si>
  <si>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</si>
  <si>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</si>
  <si>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</si>
  <si>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</si>
  <si>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</si>
  <si>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</si>
  <si>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</si>
  <si>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</si>
  <si>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</si>
  <si>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</si>
  <si>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</si>
  <si>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</si>
  <si>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</si>
  <si>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</si>
  <si>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</si>
  <si>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</si>
  <si>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</si>
  <si>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</si>
  <si>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</si>
  <si>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</si>
  <si>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</si>
  <si>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</si>
  <si>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</si>
  <si>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</si>
  <si>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</si>
  <si>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</si>
  <si>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</si>
  <si>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</si>
  <si>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</si>
  <si>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</si>
  <si>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</si>
  <si>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</si>
  <si>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</si>
  <si>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</si>
  <si>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</si>
  <si>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</si>
  <si>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</si>
  <si>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</si>
  <si>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</si>
  <si>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</si>
  <si>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</si>
  <si>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</si>
  <si>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</si>
  <si>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</si>
  <si>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</si>
  <si>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</si>
  <si>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</si>
  <si>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</si>
  <si>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</si>
  <si>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</si>
  <si>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</si>
  <si>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</si>
  <si>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</si>
  <si>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</si>
  <si>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</si>
  <si>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</si>
  <si>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</si>
  <si>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</si>
  <si>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</si>
  <si>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</si>
  <si>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</si>
  <si>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</si>
  <si>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</si>
  <si>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</si>
  <si>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</si>
  <si>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</si>
  <si>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</si>
  <si>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</si>
  <si>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</si>
  <si>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</si>
  <si>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</si>
  <si>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</si>
  <si>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</si>
  <si>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</si>
  <si>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</si>
  <si>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</si>
  <si>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</si>
  <si>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</si>
  <si>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</si>
  <si>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</si>
  <si>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</si>
  <si>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</si>
  <si>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</si>
  <si>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</si>
  <si>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</si>
  <si>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</si>
  <si>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</si>
  <si>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</si>
  <si>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</si>
  <si>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</si>
  <si>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</si>
  <si>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</si>
  <si>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</si>
  <si>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</si>
  <si>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</si>
  <si>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</si>
  <si>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</si>
  <si>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</si>
  <si>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</si>
  <si>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</si>
  <si>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</si>
  <si>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</si>
  <si>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</si>
  <si>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</si>
  <si>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</si>
  <si>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</si>
  <si>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</si>
  <si>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</si>
  <si>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</si>
  <si>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</si>
  <si>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</si>
  <si>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</si>
  <si>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</si>
  <si>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</si>
  <si>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</si>
  <si>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</si>
  <si>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</si>
  <si>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</si>
  <si>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</si>
  <si>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</si>
  <si>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</si>
  <si>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</si>
  <si>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</si>
  <si>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</si>
  <si>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</si>
  <si>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</si>
  <si>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</si>
  <si>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</si>
  <si>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</si>
  <si>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</si>
  <si>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</si>
  <si>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</si>
  <si>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</si>
  <si>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</si>
  <si>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</si>
  <si>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</si>
  <si>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</si>
  <si>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</si>
  <si>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</si>
  <si>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</si>
  <si>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</si>
  <si>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</si>
  <si>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</si>
  <si>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</si>
  <si>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</si>
  <si>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</si>
  <si>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</si>
  <si>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</si>
  <si>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</si>
  <si>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</si>
  <si>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</si>
  <si>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</si>
  <si>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</si>
  <si>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</si>
  <si>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</si>
  <si>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</si>
  <si>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</si>
  <si>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</si>
  <si>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</si>
  <si>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</si>
  <si>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</si>
  <si>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</si>
  <si>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</si>
  <si>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</si>
  <si>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</si>
  <si>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</si>
  <si>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</si>
  <si>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</si>
  <si>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</si>
  <si>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</si>
  <si>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</si>
  <si>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</si>
  <si>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</si>
  <si>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</si>
  <si>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</si>
  <si>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</si>
  <si>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</si>
  <si>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</si>
  <si>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</si>
  <si>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</si>
  <si>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</si>
  <si>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</si>
  <si>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</si>
  <si>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</si>
  <si>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</si>
  <si>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</si>
  <si>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</si>
  <si>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</si>
  <si>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</si>
  <si>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</si>
  <si>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</si>
  <si>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</si>
  <si>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</si>
  <si>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</si>
  <si>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</si>
  <si>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</si>
  <si>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</si>
  <si>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</si>
  <si>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</si>
  <si>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</si>
  <si>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</si>
  <si>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</si>
  <si>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</si>
  <si>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</si>
  <si>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</si>
  <si>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</si>
  <si>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</si>
  <si>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</si>
  <si>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</si>
  <si>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</si>
  <si>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</si>
  <si>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</si>
  <si>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</si>
  <si>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</si>
  <si>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</si>
  <si>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</si>
  <si>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</si>
  <si>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</si>
  <si>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</si>
  <si>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</si>
  <si>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</si>
  <si>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</si>
  <si>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</si>
  <si>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</si>
  <si>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</si>
  <si>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</si>
  <si>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</si>
  <si>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</si>
  <si>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</si>
  <si>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</si>
  <si>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</si>
  <si>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</si>
  <si>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</si>
  <si>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</si>
  <si>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</si>
  <si>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</si>
  <si>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</si>
  <si>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</si>
  <si>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</si>
  <si>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</si>
  <si>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</si>
  <si>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</si>
  <si>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</si>
  <si>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</si>
  <si>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</si>
  <si>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</si>
  <si>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</si>
  <si>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</si>
  <si>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</si>
  <si>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</si>
  <si>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</si>
  <si>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</si>
  <si>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</si>
  <si>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</si>
  <si>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</si>
  <si>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</si>
  <si>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</si>
  <si>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</si>
  <si>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</si>
  <si>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</si>
  <si>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</si>
  <si>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</si>
  <si>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</si>
  <si>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</si>
  <si>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</si>
  <si>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</si>
  <si>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</si>
  <si>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</si>
  <si>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</si>
  <si>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</si>
  <si>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</si>
  <si>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</si>
  <si>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</si>
  <si>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</si>
  <si>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</si>
  <si>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</si>
  <si>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</si>
  <si>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</si>
  <si>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</si>
  <si>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</si>
  <si>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</si>
  <si>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</si>
  <si>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</si>
  <si>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</si>
  <si>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</si>
  <si>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</si>
  <si>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</si>
  <si>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</si>
  <si>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</si>
  <si>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</si>
  <si>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</si>
  <si>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</si>
  <si>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</si>
  <si>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</si>
  <si>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</si>
  <si>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</si>
  <si>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</si>
  <si>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</si>
  <si>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</si>
  <si>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</si>
  <si>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</si>
  <si>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</si>
  <si>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</si>
  <si>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</si>
  <si>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</si>
  <si>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</si>
  <si>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</si>
  <si>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</si>
  <si>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</si>
  <si>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</si>
  <si>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</si>
  <si>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</si>
  <si>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</si>
  <si>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</si>
  <si>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</si>
  <si>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</si>
  <si>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</si>
  <si>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</si>
  <si>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</si>
  <si>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</si>
  <si>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</si>
  <si>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</si>
  <si>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</si>
  <si>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</si>
  <si>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</si>
  <si>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</si>
  <si>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</si>
  <si>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</si>
  <si>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</si>
  <si>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</si>
  <si>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</si>
  <si>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</si>
  <si>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</si>
  <si>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</si>
  <si>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</si>
  <si>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</si>
  <si>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</si>
  <si>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</si>
  <si>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</si>
  <si>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</si>
  <si>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</si>
  <si>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</si>
  <si>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</si>
  <si>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</si>
  <si>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</si>
  <si>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</si>
  <si>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</si>
  <si>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</si>
  <si>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</si>
  <si>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</si>
  <si>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</si>
  <si>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</si>
  <si>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</si>
  <si>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</si>
  <si>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</si>
  <si>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</si>
  <si>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</si>
  <si>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</si>
  <si>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</si>
  <si>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</si>
  <si>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</si>
  <si>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</si>
  <si>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</si>
  <si>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</si>
  <si>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</si>
  <si>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</si>
  <si>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</si>
  <si>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</si>
  <si>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</si>
  <si>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</si>
  <si>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</si>
  <si>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</si>
  <si>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</si>
  <si>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</si>
  <si>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</si>
  <si>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</si>
  <si>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</si>
  <si>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</si>
  <si>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</si>
  <si>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</si>
  <si>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</si>
  <si>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</si>
  <si>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</si>
  <si>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</si>
  <si>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</si>
  <si>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</si>
  <si>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</si>
  <si>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</si>
  <si>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</si>
  <si>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</si>
  <si>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</si>
  <si>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</si>
  <si>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</si>
  <si>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</si>
  <si>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</si>
  <si>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</si>
  <si>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</si>
  <si>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</si>
  <si>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</si>
  <si>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</si>
  <si>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</si>
  <si>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</si>
  <si>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</si>
  <si>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</si>
  <si>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</si>
  <si>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</si>
  <si>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</si>
  <si>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</si>
  <si>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</si>
  <si>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</si>
  <si>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</si>
  <si>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</si>
  <si>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</si>
  <si>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</si>
  <si>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</si>
  <si>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</si>
  <si>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</si>
  <si>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</si>
  <si>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</si>
  <si>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</si>
  <si>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</si>
  <si>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</si>
  <si>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</si>
  <si>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</si>
  <si>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</si>
  <si>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</si>
  <si>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</si>
  <si>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</si>
  <si>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</si>
  <si>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</si>
  <si>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</si>
  <si>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</si>
  <si>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</si>
  <si>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</si>
  <si>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</si>
  <si>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</si>
  <si>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</si>
  <si>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</si>
  <si>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</si>
  <si>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</si>
  <si>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</si>
  <si>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</si>
  <si>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</si>
  <si>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</si>
  <si>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</si>
  <si>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</si>
  <si>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</si>
  <si>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</si>
  <si>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</si>
  <si>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</si>
  <si>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</si>
  <si>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</si>
  <si>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</si>
  <si>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</si>
  <si>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</si>
  <si>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</si>
  <si>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</si>
  <si>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</si>
  <si>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</si>
  <si>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</si>
  <si>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</si>
  <si>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</si>
  <si>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</si>
  <si>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</si>
  <si>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</si>
  <si>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</si>
  <si>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</si>
  <si>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</si>
  <si>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</si>
  <si>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</si>
  <si>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</si>
  <si>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</si>
  <si>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</si>
  <si>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</si>
  <si>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</si>
  <si>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</si>
  <si>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</si>
  <si>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</si>
  <si>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</si>
  <si>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</si>
  <si>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</si>
  <si>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</si>
  <si>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</si>
  <si>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</si>
  <si>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</si>
  <si>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</si>
  <si>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</si>
  <si>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</si>
  <si>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</si>
  <si>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</si>
  <si>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</si>
  <si>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</si>
  <si>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</si>
  <si>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</si>
  <si>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</si>
  <si>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</si>
  <si>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</si>
  <si>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</si>
  <si>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</si>
  <si>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</si>
  <si>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</si>
  <si>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</si>
  <si>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</si>
  <si>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</si>
  <si>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</si>
  <si>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</si>
  <si>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</si>
  <si>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</si>
  <si>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</si>
  <si>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</si>
  <si>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</si>
  <si>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</si>
  <si>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</si>
  <si>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</si>
  <si>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</si>
  <si>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</si>
  <si>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</si>
  <si>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</si>
  <si>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</si>
  <si>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</si>
  <si>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</si>
  <si>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</si>
  <si>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</si>
  <si>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</si>
  <si>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</si>
  <si>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</si>
  <si>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</si>
  <si>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</si>
  <si>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</si>
  <si>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</si>
  <si>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</si>
  <si>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</si>
  <si>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</si>
  <si>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</si>
  <si>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</si>
  <si>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</si>
  <si>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</si>
  <si>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</si>
  <si>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</si>
  <si>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</si>
  <si>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</si>
  <si>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</si>
  <si>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</si>
  <si>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</si>
  <si>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</si>
  <si>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</si>
  <si>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</si>
  <si>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</si>
  <si>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</si>
  <si>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</si>
  <si>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</si>
  <si>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</si>
  <si>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</si>
  <si>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</si>
  <si>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</si>
  <si>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</si>
  <si>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</si>
  <si>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</si>
  <si>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</si>
  <si>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</si>
  <si>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</si>
  <si>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</si>
  <si>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</si>
  <si>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</si>
  <si>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</si>
  <si>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</si>
  <si>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</si>
  <si>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</si>
  <si>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</si>
  <si>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</si>
  <si>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</si>
  <si>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</si>
  <si>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</si>
  <si>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</si>
  <si>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</si>
  <si>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</si>
  <si>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</si>
  <si>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</si>
  <si>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</si>
  <si>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</si>
  <si>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</si>
  <si>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</si>
  <si>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</si>
  <si>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</si>
  <si>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</si>
  <si>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</si>
  <si>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</si>
  <si>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</si>
  <si>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</si>
  <si>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</si>
  <si>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</si>
  <si>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</si>
  <si>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</si>
  <si>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</si>
  <si>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</si>
  <si>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</si>
  <si>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</si>
  <si>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</si>
  <si>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</si>
  <si>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</si>
  <si>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</si>
  <si>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</si>
  <si>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</si>
  <si>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</si>
  <si>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</si>
  <si>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</si>
  <si>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</si>
  <si>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</si>
  <si>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</si>
  <si>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</si>
  <si>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</si>
  <si>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</si>
  <si>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</si>
  <si>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</si>
  <si>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</si>
  <si>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</si>
  <si>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</si>
  <si>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</si>
  <si>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</si>
  <si>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</si>
  <si>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</si>
  <si>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</si>
  <si>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</si>
  <si>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</si>
  <si>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</si>
  <si>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</si>
  <si>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</si>
  <si>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</si>
  <si>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</si>
  <si>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</si>
  <si>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</si>
  <si>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</si>
  <si>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</si>
  <si>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</si>
  <si>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</si>
  <si>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</si>
  <si>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</si>
  <si>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</si>
  <si>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</si>
  <si>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</si>
  <si>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</si>
  <si>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</si>
  <si>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</si>
  <si>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</si>
  <si>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</si>
  <si>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</si>
  <si>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</si>
  <si>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</si>
  <si>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</si>
  <si>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</si>
  <si>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</si>
  <si>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</si>
  <si>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</si>
  <si>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</si>
  <si>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</si>
  <si>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</si>
  <si>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</si>
  <si>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</si>
  <si>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</si>
  <si>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</si>
  <si>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</si>
  <si>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</si>
  <si>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</si>
  <si>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</si>
  <si>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</si>
  <si>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</si>
  <si>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</si>
  <si>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</si>
  <si>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</si>
  <si>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</si>
  <si>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</si>
  <si>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</si>
  <si>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</si>
  <si>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</si>
  <si>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</si>
  <si>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</si>
  <si>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</si>
  <si>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</si>
  <si>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</si>
  <si>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</si>
  <si>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</si>
  <si>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</si>
  <si>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</si>
  <si>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</si>
  <si>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</si>
  <si>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</si>
  <si>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</si>
  <si>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</si>
  <si>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</si>
  <si>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</si>
  <si>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</si>
  <si>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</si>
  <si>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</si>
  <si>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</si>
  <si>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</si>
  <si>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</si>
  <si>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</si>
  <si>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</si>
  <si>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</si>
  <si>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</si>
  <si>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</si>
  <si>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</si>
  <si>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</si>
  <si>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</si>
  <si>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</si>
  <si>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</si>
  <si>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</si>
  <si>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</si>
  <si>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</si>
  <si>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</si>
  <si>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</si>
  <si>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</si>
  <si>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</si>
  <si>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</si>
  <si>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</si>
  <si>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</si>
  <si>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</si>
  <si>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</si>
  <si>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</si>
  <si>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</si>
  <si>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</si>
  <si>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</si>
  <si>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</si>
  <si>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</si>
  <si>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</si>
  <si>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</si>
  <si>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</si>
  <si>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</si>
  <si>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</si>
  <si>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</si>
  <si>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</si>
  <si>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</si>
  <si>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</si>
  <si>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</si>
  <si>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</si>
  <si>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</si>
  <si>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</si>
  <si>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</si>
  <si>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</si>
  <si>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</si>
  <si>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</si>
  <si>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</si>
  <si>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</si>
  <si>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</si>
  <si>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</si>
  <si>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</si>
  <si>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</si>
  <si>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</si>
  <si>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</si>
  <si>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</si>
  <si>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</si>
  <si>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</si>
  <si>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</si>
  <si>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</si>
  <si>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</si>
  <si>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</si>
  <si>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</si>
  <si>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</si>
  <si>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</si>
  <si>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</si>
  <si>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</si>
  <si>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</si>
  <si>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</si>
  <si>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</si>
  <si>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</si>
  <si>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</si>
  <si>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</si>
  <si>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</si>
  <si>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</si>
  <si>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</si>
  <si>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</si>
  <si>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</si>
  <si>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</si>
  <si>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</si>
  <si>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</si>
  <si>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</si>
  <si>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</si>
  <si>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</si>
  <si>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</si>
  <si>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</si>
  <si>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</si>
  <si>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</si>
  <si>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</si>
  <si>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</si>
  <si>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</si>
  <si>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</si>
  <si>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</si>
  <si>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</si>
  <si>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</si>
  <si>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</si>
  <si>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</si>
  <si>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</si>
  <si>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</si>
  <si>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</si>
  <si>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</si>
  <si>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</si>
  <si>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</si>
  <si>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</si>
  <si>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</si>
  <si>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</si>
  <si>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</si>
  <si>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</si>
  <si>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</si>
  <si>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</si>
  <si>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</si>
  <si>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</si>
  <si>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</si>
  <si>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</si>
  <si>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</si>
  <si>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</si>
  <si>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</si>
  <si>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</si>
  <si>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</si>
  <si>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</si>
  <si>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</si>
  <si>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</si>
  <si>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</si>
  <si>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</si>
  <si>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</si>
  <si>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</si>
  <si>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</si>
  <si>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</si>
  <si>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</si>
  <si>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</si>
  <si>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</si>
  <si>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</si>
  <si>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</si>
  <si>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</si>
  <si>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</si>
  <si>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</si>
  <si>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</si>
  <si>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</si>
  <si>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</si>
  <si>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</si>
  <si>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</si>
  <si>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</si>
  <si>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</si>
  <si>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</si>
  <si>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</si>
  <si>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</si>
  <si>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</si>
  <si>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</si>
  <si>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</si>
  <si>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</si>
  <si>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</si>
  <si>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</si>
  <si>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</si>
  <si>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</si>
  <si>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</si>
  <si>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</si>
  <si>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</si>
  <si>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</si>
  <si>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</si>
  <si>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</si>
  <si>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</si>
  <si>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</si>
  <si>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</si>
  <si>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</si>
  <si>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</si>
  <si>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</si>
  <si>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</si>
  <si>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</si>
  <si>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</si>
  <si>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</si>
  <si>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</si>
  <si>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</si>
  <si>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</si>
  <si>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</si>
  <si>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</si>
  <si>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</si>
  <si>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</si>
  <si>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</si>
  <si>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</si>
  <si>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</si>
  <si>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</si>
  <si>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</si>
  <si>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</si>
  <si>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</si>
  <si>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</si>
  <si>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</si>
  <si>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</si>
  <si>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</si>
  <si>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</si>
  <si>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</si>
  <si>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</si>
  <si>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</si>
  <si>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</si>
  <si>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</si>
  <si>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</si>
  <si>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</si>
  <si>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</si>
  <si>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</si>
  <si>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</si>
  <si>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</si>
  <si>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</si>
  <si>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</si>
  <si>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</si>
  <si>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</si>
  <si>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</si>
  <si>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</si>
  <si>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</si>
  <si>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</si>
  <si>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</si>
  <si>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</si>
  <si>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</si>
  <si>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</si>
  <si>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</si>
  <si>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</si>
  <si>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</si>
  <si>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</si>
  <si>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</si>
  <si>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</si>
  <si>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</si>
  <si>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</si>
  <si>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</si>
  <si>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</si>
  <si>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</si>
  <si>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</si>
  <si>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</si>
  <si>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</si>
  <si>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</si>
  <si>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</si>
  <si>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</si>
  <si>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</si>
  <si>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</si>
  <si>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</si>
  <si>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</si>
  <si>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</si>
  <si>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</si>
  <si>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</si>
  <si>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</si>
  <si>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</si>
  <si>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</si>
  <si>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</si>
  <si>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</si>
  <si>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</si>
  <si>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</si>
  <si>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</si>
  <si>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</si>
  <si>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</si>
  <si>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</si>
  <si>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</si>
  <si>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</si>
  <si>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</si>
  <si>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</si>
  <si>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</si>
  <si>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</si>
  <si>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</si>
  <si>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</si>
  <si>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</si>
  <si>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</si>
  <si>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</si>
  <si>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</si>
  <si>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</si>
  <si>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</si>
  <si>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</si>
  <si>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</si>
  <si>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</si>
  <si>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</si>
  <si>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</si>
  <si>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</si>
  <si>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</si>
  <si>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</si>
  <si>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</si>
  <si>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</si>
  <si>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</si>
  <si>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</si>
  <si>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</si>
  <si>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</si>
  <si>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</si>
  <si>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</si>
  <si>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</si>
  <si>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</si>
  <si>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</si>
  <si>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</si>
  <si>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</si>
  <si>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</si>
  <si>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</si>
  <si>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</si>
  <si>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</si>
  <si>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</si>
  <si>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</si>
  <si>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</si>
  <si>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</si>
  <si>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</si>
  <si>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</si>
  <si>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</si>
  <si>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</si>
  <si>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</si>
  <si>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</si>
  <si>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</si>
  <si>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</si>
  <si>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</si>
  <si>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</si>
  <si>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</si>
  <si>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</si>
  <si>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</si>
  <si>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</si>
  <si>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</si>
  <si>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</si>
  <si>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</si>
  <si>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</si>
  <si>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</si>
  <si>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</si>
  <si>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</si>
  <si>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</si>
  <si>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</si>
  <si>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</si>
  <si>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</si>
  <si>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</si>
  <si>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</si>
  <si>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</si>
  <si>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</si>
  <si>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</si>
  <si>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</si>
  <si>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</si>
  <si>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</si>
  <si>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</si>
  <si>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</si>
  <si>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</si>
  <si>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</si>
  <si>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</si>
  <si>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</si>
  <si>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</si>
  <si>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</si>
  <si>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</si>
  <si>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</si>
  <si>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</si>
  <si>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</si>
  <si>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</si>
  <si>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</si>
  <si>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</si>
  <si>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</si>
  <si>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</si>
  <si>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</si>
  <si>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</si>
  <si>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</si>
  <si>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</si>
  <si>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</si>
  <si>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</si>
  <si>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</si>
  <si>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</si>
  <si>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</si>
  <si>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</si>
  <si>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</si>
  <si>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</si>
  <si>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</si>
  <si>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</si>
  <si>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</si>
  <si>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</si>
  <si>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</si>
  <si>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</si>
  <si>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</si>
  <si>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</si>
  <si>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</si>
  <si>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</si>
  <si>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</si>
  <si>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</si>
  <si>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</si>
  <si>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</si>
  <si>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</si>
  <si>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</si>
  <si>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</si>
  <si>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</si>
  <si>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</si>
  <si>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</si>
  <si>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</si>
  <si>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</si>
  <si>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</si>
  <si>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</si>
  <si>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</si>
  <si>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</si>
  <si>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</si>
  <si>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</si>
  <si>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</si>
  <si>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</si>
  <si>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</si>
  <si>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</si>
  <si>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</si>
  <si>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</si>
  <si>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</si>
  <si>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</si>
  <si>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</si>
  <si>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</si>
  <si>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</si>
  <si>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</si>
  <si>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</si>
  <si>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</si>
  <si>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</si>
  <si>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</si>
  <si>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</si>
  <si>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</si>
  <si>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</si>
  <si>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</si>
  <si>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</si>
  <si>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</si>
  <si>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</si>
  <si>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</si>
  <si>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</si>
  <si>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</si>
  <si>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</si>
  <si>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</si>
  <si>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</si>
  <si>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</si>
  <si>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</si>
  <si>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</si>
  <si>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</si>
  <si>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</si>
  <si>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</si>
  <si>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</si>
  <si>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</si>
  <si>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</si>
  <si>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</si>
  <si>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</si>
  <si>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</si>
  <si>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</si>
  <si>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</si>
  <si>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</si>
  <si>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</si>
  <si>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</si>
  <si>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</si>
  <si>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</si>
  <si>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</si>
  <si>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</si>
  <si>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</si>
  <si>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</si>
  <si>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</si>
  <si>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</si>
  <si>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</si>
  <si>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</si>
  <si>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</si>
  <si>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</si>
  <si>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</si>
  <si>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</si>
  <si>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</si>
  <si>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</si>
  <si>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</si>
  <si>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</si>
  <si>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</si>
  <si>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</si>
  <si>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</si>
  <si>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</si>
  <si>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</si>
  <si>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</si>
  <si>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</si>
  <si>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</si>
  <si>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</si>
  <si>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</si>
  <si>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</si>
  <si>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</si>
  <si>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</si>
  <si>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</si>
  <si>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</si>
  <si>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</si>
  <si>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</si>
  <si>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</si>
  <si>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</si>
  <si>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</si>
  <si>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</si>
  <si>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</si>
  <si>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</si>
  <si>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</si>
  <si>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</si>
  <si>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</si>
  <si>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</si>
  <si>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</si>
  <si>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</si>
  <si>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</si>
  <si>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</si>
  <si>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</si>
  <si>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</si>
  <si>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</si>
  <si>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</si>
  <si>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</si>
  <si>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</si>
  <si>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</si>
  <si>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</si>
  <si>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</si>
  <si>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</si>
  <si>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</si>
  <si>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</si>
  <si>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</si>
  <si>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</si>
  <si>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</si>
  <si>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</si>
  <si>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</si>
  <si>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</si>
  <si>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</si>
  <si>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</si>
  <si>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</si>
  <si>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</si>
  <si>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</si>
  <si>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</si>
  <si>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</si>
  <si>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</si>
  <si>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</si>
  <si>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</si>
  <si>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</si>
  <si>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</si>
  <si>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</si>
  <si>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</si>
  <si>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</si>
  <si>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</si>
  <si>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</si>
  <si>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</si>
  <si>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</si>
  <si>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</si>
  <si>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</si>
  <si>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</si>
  <si>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</si>
  <si>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</si>
  <si>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</si>
  <si>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</si>
  <si>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</si>
  <si>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</si>
  <si>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</si>
  <si>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</si>
  <si>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</si>
  <si>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</si>
  <si>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</si>
  <si>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</si>
  <si>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</si>
  <si>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</si>
  <si>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</si>
  <si>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</si>
  <si>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</si>
  <si>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</si>
  <si>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</si>
  <si>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</si>
  <si>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</si>
  <si>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</si>
  <si>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</si>
  <si>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</si>
  <si>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</si>
  <si>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</si>
  <si>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</si>
  <si>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</si>
  <si>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</si>
  <si>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</si>
  <si>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</si>
  <si>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</si>
  <si>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</si>
  <si>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</si>
  <si>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</si>
  <si>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</si>
  <si>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</si>
  <si>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</si>
  <si>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</si>
  <si>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</si>
  <si>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</si>
  <si>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</si>
  <si>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</si>
  <si>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</si>
  <si>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</si>
  <si>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</si>
  <si>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</si>
  <si>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</si>
  <si>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</si>
  <si>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</si>
  <si>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</si>
  <si>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</si>
  <si>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</si>
  <si>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</si>
  <si>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</si>
  <si>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</si>
  <si>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</si>
  <si>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</si>
  <si>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</si>
  <si>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</si>
  <si>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</si>
  <si>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</si>
  <si>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</si>
  <si>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</si>
  <si>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</si>
  <si>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</si>
  <si>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</si>
  <si>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</si>
  <si>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</si>
  <si>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</si>
  <si>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</si>
  <si>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</si>
  <si>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</si>
  <si>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</si>
  <si>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</si>
  <si>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</si>
  <si>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</si>
  <si>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</si>
  <si>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</si>
  <si>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</si>
  <si>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</si>
  <si>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</si>
  <si>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</si>
  <si>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</si>
  <si>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</si>
  <si>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</si>
  <si>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</si>
  <si>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</si>
  <si>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</si>
  <si>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</si>
  <si>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</si>
  <si>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</si>
  <si>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</si>
  <si>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</si>
  <si>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</si>
  <si>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</si>
  <si>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</si>
  <si>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</si>
  <si>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</si>
  <si>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</si>
  <si>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</si>
  <si>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</si>
  <si>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</si>
  <si>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</si>
  <si>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</si>
  <si>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</si>
  <si>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</si>
  <si>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</si>
  <si>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</si>
  <si>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</si>
  <si>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</si>
  <si>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</si>
  <si>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</si>
  <si>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</si>
  <si>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</si>
  <si>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</si>
  <si>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</si>
  <si>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</si>
  <si>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</si>
  <si>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</si>
  <si>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</si>
  <si>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</si>
  <si>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</si>
  <si>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</si>
  <si>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</si>
  <si>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</si>
  <si>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</si>
  <si>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</si>
  <si>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</si>
  <si>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</si>
  <si>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</si>
  <si>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</si>
  <si>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</si>
  <si>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</si>
  <si>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</si>
  <si>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</si>
  <si>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</si>
  <si>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</si>
  <si>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</si>
  <si>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</si>
  <si>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</si>
  <si>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</si>
  <si>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</si>
  <si>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</si>
  <si>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</si>
  <si>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</si>
  <si>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</si>
  <si>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</si>
  <si>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</si>
  <si>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</si>
  <si>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</si>
  <si>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</si>
  <si>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</si>
  <si>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</si>
  <si>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</si>
  <si>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</si>
  <si>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</si>
  <si>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</si>
  <si>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</si>
  <si>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</si>
  <si>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</si>
  <si>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</si>
  <si>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</si>
  <si>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</si>
  <si>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</si>
  <si>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</si>
  <si>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</si>
  <si>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</si>
  <si>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</si>
  <si>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</si>
  <si>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</si>
  <si>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</si>
  <si>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</si>
  <si>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</si>
  <si>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</si>
  <si>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</si>
  <si>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</si>
  <si>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</si>
  <si>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</si>
  <si>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</si>
  <si>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</si>
  <si>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</si>
  <si>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</si>
  <si>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</si>
  <si>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</si>
  <si>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</si>
  <si>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</si>
  <si>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</si>
  <si>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</si>
  <si>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</si>
  <si>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</si>
  <si>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</si>
  <si>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</si>
  <si>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</si>
  <si>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</si>
  <si>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</si>
  <si>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</si>
  <si>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</si>
  <si>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</si>
  <si>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</si>
  <si>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</si>
  <si>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</si>
  <si>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</si>
  <si>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</si>
  <si>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</si>
  <si>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</si>
  <si>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</si>
  <si>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</si>
  <si>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</si>
  <si>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</si>
  <si>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</si>
  <si>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</si>
  <si>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</si>
  <si>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</si>
  <si>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</si>
  <si>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</si>
  <si>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</si>
  <si>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</si>
  <si>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</si>
  <si>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</si>
  <si>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</si>
  <si>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</si>
  <si>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</si>
  <si>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</si>
  <si>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</si>
  <si>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</si>
  <si>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</si>
  <si>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</si>
  <si>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</si>
  <si>
    <t>PCM-20251118-00002023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</si>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</sst>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317.04388067129912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7.4482523152255453E-2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45979.992306597225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45979.992306597225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45979.992306597225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45979.992306597225</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45979.992306597225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45979.992306597225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45979.992306597225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45979.992306597225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45979.992306597225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45979.992306597225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45979.992306597225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45979.992306597225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45979.992306597225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45979.992306597225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45979.992306597225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45979.992306597225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45979.992306597225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45979.992306597225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45979.992306597225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45979.992306597225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45979.992306597225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45979.992306597225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45979.992306597225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45979.992306597225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45979.992306597225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45979.992306597225</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45979.992306597225</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45979.992306597225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45979.992306597225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45979.992306597225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45979.992306597225</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45979.992306597225</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45979.992306597225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45979.992306597225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45979.992306597225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45979.992306597225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45979.992306597225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45979.992306597225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45979.992306597225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45979.992306597225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45979.992306597225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45979.992306597225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45979.992306597225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45979.992306597225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45979.992306597225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45979.992306597225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45979.992306597225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45979.992306597225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45979.992306597225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45979.992306597225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45979.992306597225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45979.992306597225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45979.992306597225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45979.992306597225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45979.992306597225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45979.992306597225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45979.992306597225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45979.992306597225</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154.99246863426379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45979.992306597225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45979.992306597225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45979.992306597225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45979.992306597225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45979.992306597225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45979.992306597225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45979.992306597225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45979.992306597225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45979.992306597225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45979.992306597225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45979.992306597225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45979.992306597225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45979.992306597225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45979.992306597225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45979.992306597225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45979.992306597225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45979.992306597225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45979.992306597225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45979.992306597225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45979.992306597225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45979.992306597225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45979.992306597225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45979.992306597225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45979.992306597225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45979.992306597225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45979.992306597225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45979.992306597225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45979.992306597225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45979.992306597225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45979.992306597225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45979.992306597225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45979.992306597225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45979.992306597225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45979.992306597225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45979.992306597225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45979.992306597225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45979.992306597225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45979.992306597225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45979.992306597225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45979.992306597225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45979.992306597225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45979.992306597225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45979.992306597225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45979.992306597225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45979.992306597225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45979.992306597225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45979.992306597225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45979.992306597225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45979.992306597225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45979.992306597225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45979.992306597225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45979.992306597225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45979.992306597225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45979.992306597225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45979.992306597225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45979.992306597225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45979.992306597225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45979.992306597225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45979.992306597225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45979.992306597225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45979.992306597225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45979.992306597225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45979.992306597225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45979.992306597225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45979.992306597225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45979.992306597225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45979.992306597225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45979.992306597225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45979.992306597225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45979.992306597225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45979.992306597225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45979.992306597225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45979.992306597225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45979.992306597225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45979.992306597225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45979.992306597225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45979.992306597225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45979.992306597225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45979.992306597225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45979.992306597225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45979.992306597225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45979.992306597225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45979.992306597225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45979.992306597225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45979.992306597225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45979.992306597225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45979.992306597225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45979.992306597225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45979.992306597225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45979.992306597225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45979.992306597225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45979.992306597225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45979.992306597225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45979.992306597225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45979.992306597225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45979.992306597225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45979.992306597225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45979.992306597225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45979.992306597225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45979.992306597225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45979.992306597225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45979.992306597225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45979.992306597225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45979.992306597225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45979.992306597225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45979.992306597225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45979.992306597225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45979.992306597225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45979.992306597225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45979.992306597225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45979.992306597225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45979.992306597225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45979.992306597225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45979.992306597225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45979.992306597225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45979.992306597225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45979.992306597225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45979.992306597225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45979.992306597225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45979.992306597225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45979.992306597225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45979.992306597225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45979.992306597225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45979.992306597225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45979.992306597225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45979.992306597225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45979.992306597225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45979.992306597225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45979.992306597225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45979.992306597225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45979.992306597225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45979.992306597225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45979.992306597225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45979.992306597225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45979.992306597225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45979.992306597225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45979.992306597225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45979.992306597225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45979.992306597225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45979.992306597225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45979.992306597225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45979.992306597225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45979.992306597225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45979.992306597225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45979.992306597225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45979.992306597225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45979.992306597225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45979.992306597225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45979.992306597225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45979.992306597225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45979.992306597225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45979.992306597225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45979.992306597225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45979.992306597225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45979.992306597225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45979.992306597225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45979.992306597225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45979.992306597225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45979.992306597225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45979.992306597225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45979.992306597225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45979.992306597225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45979.992306597225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45979.992306597225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45979.992306597225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45979.992306597225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45979.992306597225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45979.992306597225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45979.992306597225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45979.992306597225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45979.992306597225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45979.992306597225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45979.992306597225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45979.992306597225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45979.992306597225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45979.992306597225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45979.992306597225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45979.992306597225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45979.992306597225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45979.992306597225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45979.992306597225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45979.992306597225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45979.992306597225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45979.992306597225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45979.992306597225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45979.992306597225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45979.992306597225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45979.992306597225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45979.992306597225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45979.992306597225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45979.992306597225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45979.992306597225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23822</v>
      </c>
      <c r="E2" s="61"/>
      <c r="F2" s="20"/>
      <c r="G2" s="21">
        <f t="shared" ref="G2:G3" ca="1" si="0">IFERROR(NOW()-F2,"-")</f>
        <v>45979.992306597225</v>
      </c>
      <c r="H2" s="22"/>
      <c r="I2" s="19" t="str">
        <f>IFERROR(VLOOKUP(D2,DB!A:F,6,0),"")</f>
        <v>SCECO</v>
      </c>
      <c r="J2" s="18" t="str">
        <f>IFERROR(VLOOKUP(D2,DB!A:G,7,0),"")</f>
        <v>Vandalized+Dead</v>
      </c>
      <c r="K2" s="45"/>
      <c r="L2" s="23" t="str">
        <f>IFERROR(VLOOKUP(D2,DB!A:I,9,0),"")</f>
        <v>Latis</v>
      </c>
    </row>
    <row r="3" spans="1:13" ht="15" customHeight="1">
      <c r="A3" s="19"/>
      <c r="B3" s="61" t="str">
        <f>IFERROR(VLOOKUP(D3,DB!A:K,11,0),"")</f>
        <v/>
      </c>
      <c r="C3" s="18"/>
      <c r="D3" s="18"/>
      <c r="E3" s="18"/>
      <c r="F3" s="20"/>
      <c r="G3" s="21">
        <f t="shared" ca="1" si="0"/>
        <v>45979.992306597225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45979.992306597225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45979.992306597225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45979.992306597225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45979.992306597225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45979.992306597225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45979.992306597225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45979.992306597225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45979.992306597225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45979.992306597225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45979.992306597225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45979.992306597225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45979.992306597225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45979.992306597225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45979.992306597225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45979.992306597225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45979.992306597225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45979.992306597225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45979.992306597225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45979.992306597225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45979.992306597225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45979.992306597225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45979.992306597225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45979.992306597225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45979.992306597225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45979.992306597225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45979.992306597225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45979.992306597225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45979.992306597225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45979.992306597225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45979.992306597225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45979.992306597225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45979.992306597225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45979.992306597225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45979.992306597225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45979.992306597225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45979.992306597225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45979.992306597225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45979.992306597225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45979.992306597225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45979.992306597225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45979.992306597225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45979.992306597225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45979.992306597225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45979.992306597225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45979.992306597225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45979.992306597225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45979.992306597225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45979.992306597225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45979.992306597225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45979.992306597225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45979.992306597225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45979.992306597225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45979.992306597225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45979.992306597225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45979.992306597225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45979.992306597225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45979.992306597225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45979.992306597225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45979.992306597225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45979.992306597225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45979.992306597225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45979.992306597225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45979.992306597225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45979.992306597225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45979.992306597225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45979.992306597225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45979.992306597225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45979.992306597225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45979.992306597225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45979.992306597225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45979.992306597225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45979.992306597225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45979.992306597225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45979.992306597225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45979.992306597225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45979.992306597225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45979.992306597225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45979.992306597225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45979.992306597225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45979.992306597225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45979.992306597225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45979.992306597225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45979.992306597225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45979.992306597225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45979.992306597225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45979.992306597225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45979.992306597225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45979.992306597225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45979.992306597225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45979.992306597225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45979.992306597225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45979.992306597225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45979.992306597225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45979.992306597225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45979.992306597225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45979.992306597225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45979.992306597225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45979.992306597225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45979.992306597225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45979.992306597225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45979.992306597225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45979.992306597225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45979.992306597225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45979.992306597225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45979.992306597225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45979.992306597225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45979.992306597225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45979.992306597225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45979.992306597225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45979.992306597225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45979.992306597225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45979.992306597225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45979.992306597225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45979.992306597225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45979.992306597225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45979.992306597225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45979.992306597225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45979.992306597225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45979.992306597225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45979.992306597225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45979.992306597225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45979.992306597225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45979.992306597225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45979.992306597225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45979.992306597225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45979.992306597225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45979.992306597225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45979.992306597225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45979.992306597225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45979.992306597225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45979.992306597225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45979.992306597225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45979.992306597225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45979.992306597225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45979.992306597225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45979.992306597225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45979.992306597225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45979.992306597225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45979.992306597225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45979.992306597225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45979.992306597225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45979.992306597225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45979.992306597225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45979.992306597225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45979.992306597225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45979.992306597225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45979.992306597225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45979.992306597225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45979.992306597225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45979.992306597225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45979.992306597225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45979.992306597225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45979.992306597225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45979.992306597225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45979.992306597225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45979.992306597225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45979.992306597225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45979.992306597225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45979.992306597225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45979.992306597225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45979.992306597225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45979.992306597225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45979.992306597225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45979.992306597225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45979.992306597225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45979.992306597225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45979.992306597225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45979.992306597225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45979.992306597225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45979.992306597225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45979.992306597225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45979.992306597225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45979.992306597225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45979.992306597225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45979.992306597225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45979.992306597225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45979.992306597225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45979.992306597225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45979.992306597225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45979.992306597225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45979.992306597225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45979.992306597225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45979.992306597225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45979.992306597225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45979.992306597225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45979.992306597225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45979.992306597225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45979.992306597225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45979.992306597225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45979.992306597225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45979.992306597225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45979.992306597225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45979.992306597225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45979.992306597225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45979.992306597225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45979.992306597225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45979.992306597225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45979.992306597225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45979.992306597225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45979.992306597225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45979.992306597225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45979.992306597225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45979.992306597225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45979.992306597225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45979.992306597225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45979.992306597225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45979.992306597225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45979.992306597225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45979.992306597225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45979.992306597225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45979.992306597225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45979.992306597225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45979.992306597225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45979.992306597225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45979.992306597225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45979.992306597225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45979.992306597225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45979.992306597225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45979.992306597225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45979.992306597225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45979.992306597225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45979.992306597225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45979.992306597225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45979.992306597225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45979.992306597225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45979.992306597225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45979.992306597225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45979.992306597225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45979.992306597225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45979.992306597225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45979.992306597225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45979.992306597225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45979.992306597225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45979.992306597225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45979.992306597225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45979.992306597225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45979.992306597225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45979.992306597225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45979.992306597225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45979.992306597225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45979.992306597225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45979.992306597225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45979.992306597225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45979.992306597225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45979.992306597225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45979.992306597225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45979.992306597225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45979.992306597225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45979.992306597225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45979.992306597225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45979.992306597225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45979.992306597225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45979.992306597225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45979.992306597225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45979.992306597225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45979.992306597225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45979.992306597225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45979.992306597225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45979.992306597225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45979.992306597225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45979.992306597225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45979.992306597225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45979.992306597225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45979.992306597225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45979.992306597225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45979.992306597225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45979.992306597225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45979.992306597225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45979.992306597225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45979.992306597225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45979.992306597225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45979.992306597225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45979.992306597225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45979.992306597225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45979.992306597225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45979.992306597225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45979.992306597225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45979.992306597225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45979.992306597225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45979.992306597225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45979.992306597225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45979.992306597225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45979.992306597225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45979.992306597225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45979.992306597225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45979.992306597225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45979.992306597225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45979.992306597225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45979.992306597225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45979.992306597225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45979.992306597225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45979.992306597225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45979.992306597225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45979.992306597225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45979.992306597225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45979.992306597225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45979.992306597225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45979.992306597225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45979.992306597225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45979.992306597225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45979.992306597225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45979.992306597225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45979.992306597225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45979.992306597225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45979.992306597225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45979.992306597225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45979.992306597225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45979.992306597225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45979.992306597225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45979.992306597225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45979.992306597225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45979.992306597225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45979.992306597225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45979.992306597225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45979.992306597225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45979.992306597225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45979.992306597225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45979.992306597225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45979.992306597225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45979.992306597225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45979.992306597225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45979.992306597225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45979.992306597225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45979.992306597225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45979.992306597225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45979.992306597225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45979.992306597225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45979.992306597225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45979.992306597225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45979.992306597225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45979.992306597225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45979.992306597225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45979.992306597225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45979.992306597225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45979.992306597225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45979.992306597225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45979.992306597225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45979.992306597225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45979.992306597225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45979.992306597225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45979.992306597225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45979.992306597225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45979.992306597225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45979.992306597225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45979.992306597225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45979.992306597225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45979.992306597225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45979.992306597225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45979.992306597225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45979.992306597225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45979.992306597225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45979.992306597225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45979.992306597225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45979.992306597225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45979.992306597225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45979.992306597225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45979.992306597225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45979.992306597225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45979.992306597225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45979.992306597225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45979.992306597225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45979.992306597225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45979.992306597225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45979.992306597225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45979.992306597225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45979.992306597225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45979.992306597225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45979.992306597225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45979.992306597225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45979.992306597225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45979.992306597225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45979.992306597225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45979.992306597225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45979.992306597225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45979.992306597225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45979.992306597225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45979.992306597225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45979.992306597225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45979.992306597225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45979.992306597225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45979.992306597225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45979.992306597225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45979.992306597225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45979.992306597225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45979.992306597225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45979.992306597225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45979.992306597225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45979.992306597225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45979.992306597225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45979.992306597225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45979.992306597225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45979.992306597225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45979.992306597225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45979.992306597225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45979.992306597225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45979.992306597225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45979.992306597225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45979.992306597225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45979.992306597225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45979.992306597225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45979.992306597225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45979.992306597225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45979.992306597225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45979.992306597225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45979.992306597225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45979.992306597225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45979.992306597225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45979.992306597225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45979.992306597225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45979.992306597225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45979.992306597225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45979.992306597225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45979.992306597225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45979.992306597225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45979.992306597225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45979.992306597225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45979.992306597225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45979.992306597225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45979.992306597225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45979.992306597225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45979.992306597225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45979.992306597225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45979.992306597225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45979.992306597225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45979.992306597225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45979.992306597225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45979.992306597225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45979.992306597225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45979.992306597225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45979.992306597225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45979.992306597225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45979.992306597225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45979.992306597225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45979.992306597225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45979.992306597225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45979.992306597225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45979.992306597225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45979.992306597225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45979.992306597225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45979.992306597225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45979.992306597225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45979.992306597225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45979.992306597225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45979.992306597225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45979.992306597225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45979.992306597225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45979.992306597225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45979.992306597225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45979.992306597225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45979.992306597225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45979.992306597225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45979.992306597225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45979.992306597225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45979.992306597225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45979.992306597225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45979.992306597225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45979.992306597225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45979.992306597225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45979.992306597225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45979.992306597225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45979.992306597225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45979.992306597225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45979.992306597225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45979.992306597225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45979.992306597225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45979.992306597225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45979.992306597225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45979.992306597225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45979.992306597225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45979.992306597225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45979.992306597225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45979.992306597225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45979.992306597225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45979.992306597225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45979.992306597225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45979.992306597225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45979.992306597225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45979.992306597225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45979.992306597225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45979.992306597225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45979.992306597225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45979.992306597225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45979.992306597225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45979.992306597225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45979.992306597225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45979.992306597225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45979.992306597225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45979.992306597225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45979.992306597225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45979.992306597225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45979.992306597225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45979.992306597225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45979.992306597225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45979.992306597225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45979.992306597225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45979.992306597225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45979.992306597225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45979.992306597225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45979.992306597225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45979.992306597225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45979.992306597225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45979.992306597225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45979.992306597225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45979.992306597225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45979.992306597225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45979.992306597225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45979.992306597225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45979.992306597225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45979.992306597225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45979.992306597225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45979.992306597225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45979.992306597225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45979.992306597225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45979.992306597225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45979.992306597225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45979.992306597225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45979.992306597225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45979.992306597225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45979.992306597225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45979.992306597225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45979.992306597225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45979.992306597225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45979.992306597225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45979.992306597225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45979.992306597225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45979.992306597225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45979.992306597225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45979.992306597225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45979.992306597225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45979.992306597225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45979.992306597225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45979.992306597225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45979.992306597225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45979.992306597225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45979.992306597225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45979.992306597225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45979.992306597225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45979.992306597225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45979.992306597225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45979.992306597225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45979.992306597225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45979.992306597225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45979.992306597225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45979.992306597225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45979.992306597225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45979.992306597225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45979.992306597225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45979.992306597225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45979.992306597225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45979.992306597225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45979.992306597225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45979.992306597225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45979.992306597225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45979.992306597225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45979.992306597225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45979.992306597225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45979.992306597225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45979.992306597225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45979.992306597225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45979.992306597225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45979.992306597225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45979.992306597225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45979.992306597225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45979.992306597225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45979.992306597225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45979.992306597225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45979.992306597225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45979.992306597225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45979.992306597225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45979.992306597225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45979.992306597225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45979.992306597225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45979.992306597225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45979.992306597225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45979.992306597225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45979.992306597225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45979.992306597225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45979.992306597225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45979.992306597225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45979.992306597225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45979.992306597225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45979.992306597225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45979.992306597225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45979.992306597225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45979.992306597225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45979.992306597225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45979.992306597225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45979.992306597225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45979.992306597225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45979.992306597225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45979.992306597225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45979.992306597225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45979.992306597225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45979.992306597225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45979.992306597225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45979.992306597225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45979.992306597225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45979.992306597225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45979.992306597225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45979.992306597225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45979.992306597225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45979.992306597225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45979.992306597225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45979.992306597225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45979.992306597225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45979.992306597225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45979.992306597225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45979.992306597225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45979.992306597225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45979.992306597225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45979.992306597225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45979.992306597225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45979.992306597225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45979.992306597225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45979.992306597225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45979.992306597225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45979.992306597225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45979.992306597225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45979.992306597225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45979.992306597225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45979.992306597225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45979.992306597225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45979.992306597225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45979.992306597225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45979.992306597225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45979.992306597225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45979.992306597225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45979.992306597225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45979.992306597225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45979.992306597225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45979.992306597225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45979.992306597225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45979.992306597225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45979.992306597225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45979.992306597225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45979.992306597225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45979.992306597225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45979.992306597225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45979.992306597225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45979.992306597225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45979.992306597225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45979.992306597225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45979.992306597225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45979.992306597225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45979.992306597225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45979.992306597225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45979.992306597225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45979.992306597225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45979.992306597225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45979.992306597225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45979.992306597225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45979.992306597225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45979.992306597225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45979.992306597225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45979.992306597225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45979.992306597225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45979.992306597225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45979.992306597225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45979.992306597225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45979.992306597225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45979.992306597225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45979.992306597225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45979.992306597225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45979.992306597225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45979.992306597225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45979.992306597225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45979.992306597225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45979.992306597225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45979.992306597225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45979.992306597225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45979.992306597225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45979.992306597225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45979.992306597225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45979.992306597225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45979.992306597225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45979.992306597225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45979.992306597225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45979.992306597225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45979.992306597225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45979.992306597225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45979.992306597225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45979.992306597225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45979.992306597225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45979.992306597225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45979.992306597225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45979.992306597225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45979.992306597225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45979.992306597225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45979.992306597225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45979.992306597225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45979.992306597225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45979.992306597225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45979.992306597225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45979.992306597225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45979.992306597225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45979.992306597225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45979.992306597225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45979.992306597225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45979.992306597225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45979.992306597225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45979.992306597225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45979.992306597225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45979.992306597225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45979.992306597225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45979.992306597225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45979.992306597225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45979.992306597225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45979.992306597225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45979.992306597225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45979.992306597225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45979.992306597225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45979.992306597225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45979.992306597225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45979.992306597225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45979.992306597225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45979.992306597225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45979.992306597225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45979.992306597225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45979.992306597225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45979.992306597225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45979.992306597225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45979.992306597225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45979.992306597225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45979.992306597225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45979.992306597225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45979.992306597225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45979.992306597225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45979.992306597225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45979.992306597225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45979.992306597225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45979.992306597225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45979.992306597225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45979.992306597225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45979.992306597225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45979.992306597225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45979.992306597225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45979.992306597225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45979.992306597225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45979.992306597225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45979.992306597225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45979.992306597225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45979.992306597225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45979.992306597225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45979.992306597225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45979.992306597225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45979.992306597225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45979.992306597225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45979.992306597225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45979.992306597225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45979.992306597225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45979.992306597225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45979.992306597225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45979.992306597225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45979.992306597225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45979.992306597225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45979.992306597225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45979.992306597225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45979.992306597225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45979.992306597225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45979.992306597225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45979.992306597225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45979.992306597225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45979.992306597225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45979.992306597225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45979.992306597225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45979.992306597225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45979.992306597225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45979.992306597225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45979.992306597225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45979.992306597225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45979.992306597225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45979.992306597225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45979.992306597225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45979.992306597225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45979.992306597225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45979.992306597225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45979.992306597225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45979.992306597225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45979.992306597225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45979.992306597225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45979.992306597225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45979.992306597225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45979.992306597225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45979.992306597225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45979.992306597225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45979.992306597225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45979.992306597225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45979.992306597225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45979.992306597225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45979.992306597225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45979.992306597225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45979.992306597225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45979.992306597225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45979.992306597225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45979.992306597225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45979.992306597225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45979.992306597225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45979.992306597225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45979.992306597225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45979.992306597225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45979.992306597225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45979.992306597225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45979.992306597225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45979.992306597225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45979.992306597225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45979.992306597225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45979.992306597225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45979.992306597225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45979.992306597225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45979.992306597225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45979.992306597225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45979.992306597225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45979.992306597225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45979.992306597225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45979.992306597225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45979.992306597225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45979.992306597225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45979.992306597225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45979.992306597225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45979.992306597225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45979.992306597225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45979.992306597225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45979.992306597225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45979.992306597225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45979.992306597225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45979.992306597225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45979.992306597225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45979.992306597225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45979.992306597225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45979.992306597225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45979.992306597225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45979.992306597225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45979.992306597225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45979.992306597225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45979.992306597225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45979.992306597225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45979.992306597225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45979.992306597225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45979.992306597225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45979.992306597225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45979.992306597225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45979.992306597225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45979.992306597225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45979.992306597225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45979.992306597225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45979.992306597225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45979.992306597225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45979.992306597225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45979.992306597225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45979.992306597225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45979.992306597225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45979.992306597225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45979.992306597225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45979.992306597225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45979.992306597225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45979.992306597225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45979.992306597225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45979.992306597225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45979.992306597225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45979.992306597225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45979.992306597225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45979.992306597225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45979.992306597225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45979.992306597225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45979.992306597225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45979.992306597225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45979.992306597225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45979.992306597225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45979.992306597225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45979.992306597225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45979.992306597225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45979.992306597225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45979.992306597225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45979.992306597225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45979.992306597225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45979.992306597225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45979.992306597225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45979.992306597225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45979.992306597225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45979.992306597225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45979.992306597225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45979.992306597225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45979.992306597225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45979.992306597225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45979.992306597225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45979.992306597225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45979.992306597225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45979.992306597225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45979.992306597225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45979.992306597225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45979.992306597225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45979.992306597225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45979.992306597225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45979.992306597225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45979.992306597225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45979.992306597225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45979.992306597225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45979.992306597225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45979.992306597225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45979.992306597225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45979.992306597225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45979.992306597225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45979.992306597225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45979.992306597225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45979.992306597225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45979.992306597225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45979.992306597225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45979.992306597225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45979.992306597225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45979.992306597225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45979.992306597225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45979.992306597225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45979.992306597225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45979.992306597225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45979.992306597225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45979.992306597225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45979.992306597225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45979.992306597225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45979.992306597225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45979.992306597225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45979.992306597225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45979.992306597225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45979.992306597225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45979.992306597225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45979.992306597225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45979.992306597225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45979.992306597225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45979.992306597225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45979.992306597225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45979.992306597225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45979.992306597225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45979.992306597225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45979.992306597225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45979.992306597225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45979.992306597225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45979.992306597225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45979.992306597225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45979.992306597225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45979.992306597225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45979.992306597225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45979.992306597225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45979.992306597225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45979.992306597225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45979.992306597225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45979.992306597225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45979.992306597225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45979.992306597225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45979.992306597225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45979.992306597225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45979.992306597225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45979.992306597225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45979.992306597225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45979.992306597225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45979.992306597225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45979.992306597225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45979.992306597225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45979.992306597225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45979.992306597225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45979.992306597225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45979.992306597225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45979.992306597225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45979.992306597225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45979.992306597225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45979.992306597225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45979.992306597225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45979.992306597225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45979.992306597225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45979.992306597225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45979.992306597225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45979.992306597225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45979.992306597225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45979.992306597225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45979.992306597225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45979.992306597225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45979.992306597225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276.51158900462906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45979.992306597225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45979.992306597225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45979.992306597225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45979.992306597225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45979.992306597225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45979.992306597225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45979.992306597225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45979.992306597225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45979.992306597225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45979.992306597225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45979.992306597225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45979.992306597225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45979.992306597225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45979.992306597225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45979.992306597225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45979.992306597225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45979.992306597225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45979.992306597225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45979.992306597225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45979.992306597225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45979.992306597225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45979.992306597225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45979.992306597225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45979.992306597225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45979.992306597225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45979.992306597225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45979.992306597225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45979.992306597225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45979.992306597225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45979.992306597225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45979.992306597225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45979.992306597225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45979.992306597225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45979.992306597225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45979.992306597225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45979.992306597225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45979.992306597225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45979.992306597225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45979.992306597225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45979.992306597225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45979.992306597225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45979.992306597225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45979.992306597225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45979.992306597225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45979.992306597225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45979.992306597225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45979.992306597225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45979.992306597225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45979.992306597225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45979.992306597225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45979.992306597225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45979.992306597225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45979.992306597225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45979.992306597225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45979.992306597225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45979.992306597225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45979.992306597225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45979.992306597225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45979.992306597225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45979.992306597225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45979.992306597225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45979.992306597225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45979.992306597225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45979.992306597225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45979.992306597225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45979.992306597225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45979.992306597225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45979.992306597225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45979.992306597225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45979.992306597225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45979.992306597225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45979.992306597225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45979.992306597225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45979.992306597225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45979.992306597225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45979.992306597225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45979.992306597225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45979.992306597225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45979.992306597225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45979.992306597225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45979.992306597225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45979.992306597225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45979.992306597225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45979.992306597225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45979.992306597225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45979.992306597225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45979.992306597225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45979.992306597225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45979.992306597225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45979.992306597225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45979.992306597225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45979.992306597225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45979.992306597225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45979.992306597225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45979.992306597225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45979.992306597225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45979.992306597225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45979.992306597225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45979.992306597225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45979.992306597225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45979.992306597225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45979.992306597225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45979.992306597225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45979.992306597225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45979.992306597225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45979.992306597225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45979.992306597225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45979.992306597225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45979.992306597225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45979.992306597225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45979.992306597225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45979.992306597225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45979.992306597225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45979.992306597225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45979.992306597225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45979.992306597225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45979.992306597225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45979.992306597225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45979.992306597225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45979.992306597225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45979.992306597225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45979.992306597225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45979.992306597225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45979.992306597225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45979.992306597225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45979.992306597225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45979.992306597225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45979.992306597225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45979.992306597225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45979.992306597225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45979.992306597225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45979.992306597225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45979.992306597225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45979.992306597225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45979.992306597225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45979.992306597225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45979.992306597225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45979.992306597225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45979.992306597225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45979.992306597225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45979.992306597225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45979.992306597225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45979.992306597225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45979.992306597225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45979.992306597225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45979.992306597225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45979.992306597225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45979.992306597225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45979.992306597225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45979.992306597225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45979.992306597225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45979.992306597225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45979.992306597225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45979.992306597225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45979.992306597225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45979.992306597225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45979.992306597225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45979.992306597225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45979.992306597225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45979.992306597225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45979.992306597225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45979.992306597225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45979.992306597225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45979.992306597225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45979.992306597225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45979.992306597225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45979.992306597225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45979.992306597225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45979.992306597225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45979.992306597225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45979.992306597225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45979.992306597225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45979.992306597225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45979.992306597225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45979.992306597225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45979.992306597225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45979.992306597225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45979.992306597225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45979.992306597225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45979.992306597225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45979.992306597225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45979.992306597225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45979.992306597225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45979.992306597225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45979.992306597225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45979.992306597225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45979.992306597225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45979.992306597225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45979.992306597225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45979.992306597225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45979.992306597225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45979.992306597225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45979.992306597225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45979.992306597225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45979.992306597225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45979.992306597225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45979.992306597225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45979.992306597225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45979.992306597225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45979.992306597225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45979.992306597225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45979.992306597225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45979.992306597225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45979.992306597225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45979.992306597225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45979.992306597225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45979.992306597225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45979.992306597225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45979.992306597225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45979.992306597225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45979.992306597225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45979.992306597225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45979.992306597225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45979.992306597225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45979.992306597225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45979.992306597225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45979.992306597225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45979.992306597225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45979.992306597225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45979.992306597225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45979.992306597225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45979.992306597225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45979.992306597225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45979.992306597225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45979.992306597225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45979.992306597225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45979.992306597225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45979.992306597225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45979.992306597225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45979.992306597225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45979.992306597225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45979.992306597225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45979.992306597225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45979.992306597225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45979.992306597225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45979.992306597225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45979.992306597225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45979.992306597225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45979.992306597225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45979.992306597225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45979.992306597225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45979.992306597225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45979.992306597225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45979.992306597225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45979.992306597225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45979.992306597225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45979.992306597225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45979.992306597225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45979.992306597225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45979.992306597225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45979.992306597225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45979.992306597225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45979.992306597225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45979.992306597225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45979.992306597225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45979.992306597225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45979.992306597225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45979.992306597225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45979.992306597225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45979.992306597225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45979.992306597225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45979.992306597225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45979.992306597225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45979.992306597225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45979.992306597225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45979.992306597225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45979.992306597225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45979.992306597225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45979.992306597225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45979.992306597225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45979.992306597225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45979.992306597225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45979.992306597225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45979.992306597225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45979.992306597225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45979.992306597225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45979.992306597225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45979.992306597225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45979.992306597225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45979.992306597225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45979.992306597225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45979.992306597225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45979.992306597225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45979.992306597225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45979.992306597225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45979.992306597225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45979.992306597225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45979.992306597225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45979.992306597225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45979.992306597225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45979.992306597225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45979.992306597225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45979.992306597225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45979.992306597225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45979.992306597225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45979.992306597225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45979.992306597225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45979.992306597225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45979.992306597225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45979.992306597225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45979.992306597225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45979.992306597225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45979.992306597225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45979.992306597225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45979.992306597225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45979.992306597225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45979.992306597225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45979.992306597225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45979.992306597225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45979.992306597225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45979.992306597225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45979.992306597225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45979.992306597225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45979.992306597225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45979.992306597225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45979.992306597225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45979.992306597225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45979.992306597225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45979.992306597225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45979.992306597225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45979.992306597225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45979.992306597225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45979.992306597225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45979.992306597225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45979.992306597225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45979.992306597225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45979.992306597225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45979.992306597225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45979.992306597225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45979.992306597225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45979.992306597225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45979.992306597225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45979.992306597225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45979.992306597225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45979.992306597225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45979.992306597225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45979.992306597225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45979.992306597225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45979.992306597225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45979.992306597225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45979.992306597225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45979.992306597225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45979.992306597225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45979.992306597225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45979.992306597225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45979.992306597225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45979.992306597225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45979.992306597225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45979.992306597225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45979.992306597225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45979.992306597225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45979.992306597225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45979.992306597225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45979.992306597225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45979.992306597225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45979.992306597225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45979.992306597225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45979.992306597225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45979.992306597225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45979.992306597225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45979.992306597225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45979.992306597225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45979.992306597225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45979.992306597225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45979.992306597225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45979.992306597225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45979.992306597225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45979.992306597225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45979.992306597225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45979.992306597225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45979.992306597225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45979.992306597225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45979.992306597225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45979.992306597225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45979.992306597225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45979.992306597225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45979.992306597225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45979.992306597225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45979.992306597225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45979.992306597225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45979.992306597225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45979.992306597225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45979.992306597225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45979.992306597225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45979.992306597225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45979.992306597225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45979.992306597225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45979.992306597225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45979.992306597225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45979.992306597225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45979.992306597225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45979.992306597225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45979.992306597225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45979.992306597225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45979.992306597225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45979.992306597225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45979.992306597225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45979.992306597225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45979.992306597225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45979.992306597225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45979.992306597225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45979.992306597225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45979.992306597225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45979.992306597225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45979.992306597225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45979.992306597225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45979.992306597225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45979.992306597225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45979.992306597225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45979.992306597225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45979.992306597225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45979.992306597225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45979.992306597225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45979.992306597225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45979.992306597225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45979.992306597225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45979.992306597225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45979.992306597225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45979.992306597225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45979.992306597225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45979.992306597225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45979.992306597225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45979.992306597225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45979.992306597225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45979.992306597225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45979.992306597225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45979.992306597225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45979.992306597225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45979.992306597225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45979.992306597225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45979.992306597225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45979.992306597225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45979.992306597225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45979.992306597225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45979.992306597225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45979.992306597225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45979.992306597225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45979.992306597225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45979.992306597225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45979.992306597225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45979.992306597225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45979.992306597225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45979.992306597225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45979.992306597225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45979.992306597225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45979.992306597225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45979.992306597225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45979.992306597225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45979.992306597225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45979.992306597225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45979.992306597225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45979.992306597225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45979.992306597225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45979.992306597225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45979.992306597225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45979.992306597225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45979.992306597225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45979.992306597225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45979.992306597225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45979.992306597225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45979.992306597225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45979.992306597225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45979.992306597225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45979.992306597225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45979.992306597225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45979.992306597225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45979.992306597225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45979.992306597225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45979.992306597225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45979.992306597225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45979.992306597225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45979.992306597225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45979.992306597225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45979.992306597225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45979.992306597225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45979.992306597225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45979.992306597225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45979.992306597225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45979.992306597225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45979.992306597225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45979.992306597225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45979.992306597225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45979.992306597225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45979.992306597225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45979.992306597225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45979.992306597225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45979.992306597225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45979.992306597225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45979.992306597225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45979.992306597225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45979.992306597225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45979.992306597225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45979.992306597225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45979.992306597225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45979.992306597225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45979.992306597225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45979.992306597225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45979.992306597225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45979.992306597225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88.16024641203694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53.803429282408615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31.331195486112847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2.477503356487432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2.5940856481611263E-2</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45979.992306597225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45979.992306597225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45979.992306597225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45979.992306597225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45979.992306597225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45979.992306597225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45979.992306597225</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45979.992306597225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45979.992306597225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45979.992306597225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45979.992306597225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45979.992306597225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45979.992306597225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45979.992306597225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45979.992306597225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45979.992306597225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45979.992306597225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45979.992306597225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45979.992306597225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45979.992306597225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45979.992306597225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45979.992306597225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45979.992306597225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45979.992306597225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45979.992306597225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45979.992306597225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45979.992306597225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45979.992306597225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45979.992306597225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45979.992306597225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45979.992306597225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45979.992306597225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45979.992306597225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45979.992306597225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45979.992306597225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45979.992306597225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45979.992306597225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45979.992306597225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45979.992306597225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45979.992306597225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45979.992306597225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45979.992306597225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45979.992306597225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45979.992306597225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45979.992306597225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45979.992306597225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45979.992306597225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45979.992306597225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45979.992306597225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45979.992306597225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45979.992306597225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45979.992306597225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45979.992306597225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45979.992306597225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45979.992306597225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45979.992306597225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45979.992306597225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45979.992306597225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45979.992306597225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45979.992306597225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45979.992306597225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45979.992306597225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45979.992306597225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45979.992306597225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45979.992306597225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45979.992306597225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45979.992306597225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45979.992306597225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45979.992306597225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45979.992306597225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45979.992306597225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45979.992306597225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45979.992306597225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45979.992306597225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45979.992306597225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45979.992306597225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45979.992306597225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45979.992306597225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45979.992306597225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45979.992306597225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45979.992306597225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45979.992306597225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45979.992306597225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45979.992306597225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45979.992306597225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45979.992306597225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45979.992306597225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45979.992306597225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45979.992306597225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45979.992306597225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45979.992306597225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45979.992306597225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45979.992306597225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45979.992306597225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45979.992306597225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45979.992306597225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45979.992306597225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45979.992306597225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45979.992306597225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45979.992306597225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45979.992306597225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45979.992306597225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45979.992306597225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45979.992306597225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45979.992306597225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45979.992306597225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45979.992306597225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45979.992306597225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45979.992306597225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45979.992306597225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45979.992306597225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45979.992306597225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45979.992306597225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45979.992306597225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45979.992306597225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45979.992306597225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45979.992306597225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45979.992306597225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45979.992306597225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45979.992306597225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45979.992306597225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45979.992306597225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45979.992306597225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45979.992306597225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45979.992306597225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45979.992306597225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45979.992306597225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45979.992306597225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45979.992306597225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45979.992306597225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45979.992306597225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45979.992306597225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45979.992306597225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45979.992306597225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45979.992306597225</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45979.992306597225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45979.992306597225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45979.992306597225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45979.992306597225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45979.992306597225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45979.992306597225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45979.992306597225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45979.992306597225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45979.992306597225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45979.992306597225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45979.992306597225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45979.992306597225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45979.992306597225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45979.992306597225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45979.992306597225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45979.992306597225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45979.992306597225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45979.992306597225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45979.992306597225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45979.992306597225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45979.992306597225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45979.992306597225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45979.992306597225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45979.992306597225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45979.992306597225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45979.992306597225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45979.992306597225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45979.992306597225</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09" t="s">
        <v>33944</v>
      </c>
      <c r="E2" s="109" t="s">
        <v>39021</v>
      </c>
      <c r="F2" s="121">
        <v>45979.972951388889</v>
      </c>
      <c r="G2" s="104">
        <f t="shared" ref="G2:G35" ca="1" si="0">IFERROR(NOW()-F2,"-")</f>
        <v>1.9355208336492069E-2</v>
      </c>
      <c r="H2" s="121">
        <v>45979.972928240742</v>
      </c>
      <c r="I2" s="119" t="str">
        <f>IFERROR(VLOOKUP(D2,DB!A:F,6,0),"")</f>
        <v>SCECO</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45979.992306597225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45979.992306597225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45979.992306597225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45979.992306597225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45979.992306597225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45979.992306597225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45979.992306597225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45979.992306597225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45979.992306597225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45979.992306597225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45979.992306597225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45979.992306597225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45979.992306597225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45979.992306597225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45979.992306597225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45979.992306597225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45979.992306597225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45979.992306597225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45979.992306597225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45979.992306597225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45979.992306597225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45979.992306597225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45979.992306597225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45979.992306597225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45979.992306597225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45979.992306597225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45979.992306597225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45979.992306597225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45979.992306597225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45979.992306597225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45979.992306597225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45979.992306597225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45979.992306597225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45979.992306597225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45979.992306597225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45979.992306597225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45979.992306597225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45979.992306597225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45979.992306597225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45979.992306597225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45979.992306597225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45979.992306597225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45979.992306597225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45979.992306597225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45979.992306597225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45979.992306597225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45979.992306597225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45979.992306597225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45979.992306597225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45979.992306597225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45979.992306597225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45979.992306597225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45979.992306597225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45979.992306597225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45979.992306597225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45979.992306597225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45979.992306597225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45979.992306597225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45979.992306597225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45979.992306597225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45979.992306597225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45979.992306597225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45979.992306597225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45979.992306597225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45979.992306597225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45979.992306597225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45979.992306597225</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