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85" documentId="13_ncr:1_{F6CB121F-512D-4AA6-A0C1-0FB36C537598}" xr6:coauthVersionLast="47" xr6:coauthVersionMax="47" xr10:uidLastSave="{F7D6FE5C-14D2-48EA-9D50-20D7E2A2CBA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6" i="4"/>
  <c r="B7" i="4"/>
  <c r="B8" i="4"/>
  <c r="B9" i="4"/>
  <c r="B10" i="4"/>
  <c r="B11" i="4"/>
  <c r="B12" i="4"/>
  <c r="B13" i="4"/>
  <c r="B14" i="4"/>
  <c r="B15" i="4"/>
  <c r="B16" i="4"/>
  <c r="B17" i="4"/>
  <c r="B18" i="4"/>
  <c r="B19" i="4"/>
  <c r="B20" i="4"/>
  <c r="B21" i="4"/>
  <c r="B22" i="4"/>
  <c r="B23" i="4"/>
  <c r="B24" i="4"/>
  <c r="B25" i="4"/>
  <c r="B26" i="4"/>
  <c r="B27" i="4"/>
  <c r="B28"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<sst xmlns="http://schemas.openxmlformats.org/spreadsheetml/2006/main" count="180290" uniqueCount="39120">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</sst>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301.10571770833485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45964.054143634261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45964.054143634261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45964.054143634261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45964.054143634261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45964.054143634261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45964.054143634261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45964.054143634261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45964.054143634261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45964.054143634261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45964.054143634261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45964.054143634261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45964.054143634261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45964.054143634261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45964.054143634261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45964.054143634261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45964.054143634261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45964.054143634261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45964.054143634261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45964.054143634261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45964.054143634261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45964.054143634261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45964.054143634261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45964.054143634261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45964.054143634261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45964.054143634261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45964.054143634261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45964.054143634261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45964.054143634261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45964.054143634261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45964.054143634261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45964.054143634261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45964.054143634261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45964.054143634261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45964.054143634261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45964.054143634261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45964.054143634261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45964.054143634261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45964.054143634261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45964.054143634261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45964.054143634261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45964.054143634261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45964.054143634261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45964.054143634261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45964.054143634261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45964.054143634261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45964.054143634261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45964.054143634261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45964.054143634261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45964.054143634261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45964.054143634261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45964.054143634261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45964.054143634261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45964.054143634261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45964.054143634261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45964.054143634261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45964.054143634261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45964.054143634261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45964.054143634261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45964.054143634261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45964.054143634261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45964.054143634261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45964.054143634261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45964.054143634261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45964.054143634261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45964.054143634261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45964.054143634261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45964.054143634261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45964.054143634261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45964.054143634261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45964.054143634261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45964.054143634261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45964.054143634261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45964.054143634261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45964.054143634261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45964.054143634261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45964.054143634261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45964.054143634261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45964.054143634261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45964.054143634261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45964.054143634261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45964.054143634261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45964.054143634261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45964.054143634261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45964.054143634261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45964.054143634261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45964.054143634261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45964.054143634261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45964.054143634261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45964.054143634261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45964.054143634261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45964.054143634261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45964.054143634261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45964.054143634261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45964.054143634261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45964.054143634261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45964.054143634261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45964.054143634261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45964.054143634261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45964.054143634261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45964.054143634261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45964.054143634261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45964.054143634261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45964.054143634261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45964.054143634261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45964.054143634261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45964.054143634261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45964.054143634261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45964.054143634261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45964.054143634261</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45964.054143634261</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139.05430567129952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5.3120603009301703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45964.054143634261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45964.054143634261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45964.054143634261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45964.054143634261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45964.054143634261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45964.054143634261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45964.054143634261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45964.054143634261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45964.054143634261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45964.054143634261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45964.054143634261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45964.054143634261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45964.054143634261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45964.054143634261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45964.054143634261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45964.054143634261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45964.054143634261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45964.054143634261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45964.054143634261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45964.054143634261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45964.054143634261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45964.054143634261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45964.054143634261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45964.054143634261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45964.054143634261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45964.054143634261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45964.054143634261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45964.054143634261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45964.054143634261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45964.054143634261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45964.054143634261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45964.054143634261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45964.054143634261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45964.054143634261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45964.054143634261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45964.054143634261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45964.054143634261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45964.054143634261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45964.054143634261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45964.054143634261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45964.054143634261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45964.054143634261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45964.054143634261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45964.054143634261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45964.054143634261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45964.054143634261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45964.054143634261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45964.054143634261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45964.054143634261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45964.054143634261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45964.054143634261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45964.054143634261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45964.054143634261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45964.054143634261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45964.054143634261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45964.054143634261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45964.054143634261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45964.054143634261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45964.054143634261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45964.054143634261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45964.054143634261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45964.054143634261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45964.054143634261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45964.054143634261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45964.054143634261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45964.054143634261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45964.054143634261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45964.054143634261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45964.054143634261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45964.054143634261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45964.054143634261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45964.054143634261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45964.054143634261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45964.054143634261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45964.054143634261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45964.054143634261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45964.054143634261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45964.054143634261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45964.054143634261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45964.054143634261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45964.054143634261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45964.054143634261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45964.054143634261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45964.054143634261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45964.054143634261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45964.054143634261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45964.054143634261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45964.054143634261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45964.054143634261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45964.054143634261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45964.054143634261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45964.054143634261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45964.054143634261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45964.054143634261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45964.054143634261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45964.054143634261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45964.054143634261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45964.054143634261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45964.054143634261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45964.054143634261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45964.054143634261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45964.054143634261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45964.054143634261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45964.054143634261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45964.054143634261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45964.054143634261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45964.054143634261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45964.054143634261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45964.054143634261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45964.054143634261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45964.054143634261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45964.054143634261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45964.054143634261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45964.054143634261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45964.054143634261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45964.054143634261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45964.054143634261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45964.054143634261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45964.054143634261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45964.054143634261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45964.054143634261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45964.054143634261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45964.054143634261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45964.054143634261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45964.054143634261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45964.054143634261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45964.054143634261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45964.054143634261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45964.054143634261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45964.054143634261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45964.054143634261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45964.054143634261</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45964.054143634261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45964.054143634261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45964.054143634261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45964.054143634261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45964.054143634261</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45964.054143634261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45964.054143634261</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45964.054143634261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45964.054143634261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45964.054143634261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45964.054143634261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45964.054143634261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45964.054143634261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45964.054143634261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45964.054143634261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45964.054143634261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45964.054143634261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45964.054143634261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45964.054143634261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45964.054143634261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45964.054143634261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45964.054143634261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45964.054143634261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45964.054143634261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45964.054143634261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45964.054143634261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45964.054143634261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45964.054143634261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45964.054143634261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45964.054143634261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45964.054143634261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45964.054143634261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45964.054143634261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45964.054143634261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45964.054143634261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45964.054143634261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45964.054143634261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45964.054143634261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45964.054143634261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45964.054143634261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45964.054143634261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45964.054143634261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45964.054143634261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45964.054143634261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45964.054143634261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45964.054143634261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45964.054143634261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45964.054143634261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45964.054143634261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45964.054143634261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45964.054143634261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45964.054143634261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45964.054143634261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45964.054143634261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45964.054143634261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45964.054143634261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45964.054143634261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45964.054143634261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45964.054143634261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45964.054143634261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45964.054143634261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45964.054143634261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45964.054143634261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45964.054143634261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45964.054143634261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45964.054143634261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45964.054143634261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45964.054143634261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45964.054143634261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45964.054143634261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45964.054143634261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45964.054143634261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45964.054143634261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45964.054143634261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45964.054143634261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45964.054143634261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45964.054143634261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45964.054143634261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45964.054143634261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45964.054143634261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45964.054143634261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45964.054143634261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45964.054143634261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45964.054143634261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45964.054143634261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45964.054143634261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45964.054143634261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45964.054143634261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45964.054143634261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45964.054143634261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45964.054143634261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45964.054143634261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45964.054143634261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45964.054143634261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45964.054143634261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45964.054143634261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45964.054143634261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45964.054143634261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45964.054143634261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45964.054143634261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45964.054143634261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45964.054143634261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45964.054143634261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45964.054143634261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45964.054143634261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45964.054143634261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45964.054143634261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45964.054143634261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45964.054143634261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45964.054143634261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45964.054143634261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45964.054143634261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45964.054143634261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45964.054143634261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45964.054143634261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45964.054143634261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45964.054143634261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45964.054143634261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45964.054143634261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45964.054143634261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45964.054143634261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45964.054143634261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45964.054143634261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45964.054143634261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45964.054143634261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45964.054143634261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45964.054143634261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45964.054143634261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45964.054143634261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45964.054143634261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45964.054143634261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45964.054143634261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45964.054143634261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45964.054143634261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45964.054143634261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45964.054143634261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45964.054143634261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45964.054143634261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45964.054143634261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45964.054143634261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45964.054143634261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45964.054143634261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45964.054143634261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45964.054143634261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45964.054143634261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45964.054143634261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45964.054143634261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45964.054143634261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45964.054143634261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45964.054143634261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45964.054143634261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45964.054143634261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45964.054143634261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45964.054143634261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45964.054143634261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45964.054143634261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45964.054143634261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45964.054143634261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45964.054143634261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45964.054143634261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45964.054143634261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45964.054143634261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45964.054143634261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45964.054143634261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45964.054143634261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45964.054143634261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45964.054143634261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45964.054143634261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45964.054143634261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45964.054143634261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45964.054143634261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45964.054143634261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45964.054143634261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45964.054143634261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45964.054143634261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45964.054143634261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45964.054143634261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45964.054143634261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45964.054143634261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45964.054143634261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45964.054143634261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45964.054143634261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45964.054143634261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45964.054143634261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45964.054143634261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45964.054143634261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45964.054143634261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45964.054143634261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45964.054143634261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45964.054143634261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45964.054143634261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45964.054143634261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45964.054143634261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45964.054143634261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45964.054143634261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45964.054143634261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45964.054143634261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45964.054143634261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45964.054143634261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45964.054143634261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45964.054143634261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45964.054143634261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45964.054143634261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45964.054143634261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45964.054143634261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45964.054143634261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45964.054143634261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45964.054143634261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45964.054143634261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45964.054143634261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45964.054143634261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45964.054143634261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45964.054143634261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45964.054143634261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45964.054143634261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45964.054143634261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45964.054143634261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45964.054143634261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45964.054143634261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45964.054143634261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45964.054143634261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45964.054143634261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45964.054143634261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45964.054143634261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45964.054143634261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45964.054143634261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45964.054143634261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45964.054143634261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45964.054143634261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45964.054143634261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45964.054143634261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45964.054143634261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45964.054143634261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45964.054143634261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45964.054143634261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45964.054143634261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45964.054143634261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45964.054143634261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45964.054143634261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45964.054143634261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45964.054143634261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45964.054143634261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45964.054143634261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45964.054143634261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45964.054143634261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45964.054143634261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45964.054143634261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45964.054143634261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45964.054143634261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45964.054143634261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45964.054143634261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45964.054143634261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45964.054143634261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45964.054143634261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45964.054143634261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45964.054143634261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45964.054143634261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45964.054143634261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45964.054143634261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45964.054143634261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45964.054143634261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45964.054143634261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45964.054143634261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45964.054143634261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45964.054143634261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45964.054143634261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45964.054143634261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45964.054143634261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45964.054143634261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45964.054143634261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45964.054143634261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45964.054143634261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45964.054143634261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45964.054143634261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45964.054143634261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45964.054143634261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45964.054143634261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45964.054143634261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45964.054143634261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45964.054143634261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45964.054143634261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45964.054143634261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45964.054143634261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45964.054143634261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45964.054143634261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45964.054143634261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45964.054143634261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45964.054143634261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45964.054143634261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45964.054143634261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45964.054143634261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45964.054143634261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45964.054143634261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45964.054143634261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45964.054143634261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45964.054143634261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45964.054143634261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45964.054143634261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45964.054143634261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45964.054143634261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45964.054143634261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45964.054143634261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45964.054143634261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45964.054143634261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45964.054143634261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45964.054143634261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45964.054143634261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45964.054143634261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45964.054143634261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45964.054143634261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45964.054143634261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45964.054143634261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45964.054143634261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45964.054143634261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45964.054143634261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45964.054143634261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45964.054143634261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45964.054143634261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45964.054143634261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45964.054143634261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45964.054143634261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45964.054143634261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45964.054143634261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45964.054143634261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45964.054143634261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45964.054143634261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45964.054143634261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45964.054143634261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45964.054143634261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45964.054143634261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45964.054143634261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45964.054143634261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45964.054143634261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45964.054143634261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45964.054143634261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45964.054143634261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45964.054143634261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45964.054143634261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45964.054143634261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45964.054143634261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45964.054143634261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45964.054143634261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45964.054143634261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45964.054143634261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45964.054143634261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45964.054143634261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45964.054143634261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45964.054143634261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45964.054143634261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45964.054143634261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45964.054143634261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45964.054143634261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45964.054143634261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45964.054143634261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45964.054143634261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45964.054143634261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45964.054143634261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45964.054143634261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45964.054143634261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45964.054143634261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45964.054143634261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45964.054143634261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45964.054143634261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45964.054143634261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45964.054143634261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45964.054143634261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45964.054143634261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45964.054143634261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45964.054143634261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45964.054143634261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45964.054143634261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45964.054143634261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45964.054143634261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45964.054143634261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45964.054143634261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45964.054143634261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45964.054143634261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45964.054143634261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45964.054143634261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45964.054143634261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45964.054143634261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45964.054143634261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45964.054143634261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45964.054143634261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45964.054143634261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45964.054143634261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45964.054143634261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45964.054143634261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45964.054143634261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45964.054143634261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45964.054143634261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45964.054143634261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45964.054143634261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45964.054143634261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45964.054143634261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45964.054143634261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45964.054143634261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45964.054143634261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45964.054143634261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45964.054143634261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45964.054143634261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45964.054143634261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45964.054143634261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45964.054143634261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45964.054143634261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45964.054143634261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45964.054143634261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45964.054143634261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45964.054143634261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45964.054143634261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45964.054143634261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45964.054143634261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45964.054143634261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45964.054143634261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45964.054143634261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45964.054143634261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45964.054143634261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45964.054143634261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45964.054143634261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45964.054143634261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45964.054143634261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45964.054143634261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45964.054143634261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45964.054143634261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45964.054143634261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45964.054143634261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45964.054143634261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45964.054143634261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45964.054143634261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45964.054143634261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45964.054143634261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45964.054143634261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45964.054143634261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45964.054143634261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45964.054143634261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45964.054143634261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45964.054143634261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45964.054143634261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45964.054143634261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45964.054143634261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45964.054143634261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45964.054143634261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45964.054143634261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45964.054143634261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45964.054143634261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45964.054143634261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45964.054143634261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45964.054143634261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45964.054143634261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45964.054143634261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45964.054143634261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45964.054143634261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45964.054143634261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45964.054143634261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45964.054143634261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45964.054143634261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45964.054143634261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45964.054143634261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45964.054143634261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45964.054143634261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45964.054143634261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45964.054143634261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45964.054143634261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45964.054143634261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45964.054143634261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45964.054143634261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45964.054143634261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45964.054143634261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45964.054143634261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45964.054143634261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45964.054143634261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45964.054143634261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45964.054143634261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45964.054143634261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45964.054143634261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45964.054143634261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45964.054143634261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45964.054143634261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45964.054143634261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45964.054143634261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45964.054143634261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45964.054143634261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45964.054143634261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45964.054143634261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45964.054143634261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45964.054143634261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45964.054143634261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45964.054143634261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45964.054143634261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45964.054143634261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45964.054143634261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45964.054143634261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45964.054143634261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45964.054143634261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45964.054143634261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45964.054143634261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45964.054143634261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45964.054143634261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45964.054143634261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45964.054143634261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45964.054143634261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45964.054143634261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45964.054143634261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45964.054143634261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45964.054143634261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45964.054143634261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45964.054143634261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45964.054143634261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45964.054143634261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45964.054143634261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45964.054143634261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45964.054143634261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45964.054143634261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45964.054143634261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45964.054143634261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45964.054143634261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45964.054143634261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45964.054143634261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45964.054143634261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45964.054143634261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45964.054143634261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45964.054143634261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45964.054143634261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45964.054143634261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45964.054143634261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45964.054143634261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45964.054143634261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45964.054143634261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45964.054143634261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45964.054143634261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45964.054143634261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45964.054143634261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45964.054143634261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45964.054143634261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45964.054143634261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45964.054143634261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45964.054143634261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45964.054143634261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45964.054143634261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45964.054143634261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45964.054143634261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45964.054143634261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45964.054143634261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45964.054143634261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45964.054143634261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45964.054143634261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45964.054143634261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45964.054143634261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45964.054143634261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45964.054143634261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45964.054143634261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45964.054143634261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45964.054143634261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45964.054143634261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45964.054143634261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45964.054143634261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45964.054143634261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45964.054143634261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45964.054143634261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45964.054143634261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45964.054143634261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45964.054143634261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45964.054143634261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45964.054143634261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45964.054143634261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45964.054143634261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45964.054143634261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45964.054143634261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45964.054143634261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45964.054143634261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45964.054143634261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45964.054143634261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45964.054143634261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45964.054143634261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45964.054143634261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45964.054143634261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45964.054143634261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45964.054143634261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45964.054143634261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45964.054143634261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45964.054143634261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45964.054143634261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45964.054143634261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45964.054143634261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45964.054143634261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45964.054143634261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45964.054143634261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45964.054143634261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45964.054143634261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45964.054143634261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45964.054143634261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45964.054143634261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45964.054143634261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45964.054143634261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45964.054143634261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45964.054143634261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45964.054143634261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45964.054143634261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45964.054143634261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45964.054143634261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45964.054143634261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45964.054143634261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45964.054143634261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45964.054143634261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45964.054143634261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45964.054143634261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45964.054143634261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45964.054143634261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45964.054143634261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45964.054143634261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45964.054143634261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45964.054143634261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45964.054143634261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45964.054143634261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45964.054143634261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45964.054143634261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45964.054143634261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45964.054143634261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45964.054143634261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45964.054143634261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45964.054143634261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45964.054143634261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45964.054143634261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45964.054143634261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45964.054143634261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45964.054143634261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45964.054143634261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45964.054143634261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45964.054143634261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45964.054143634261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45964.054143634261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45964.054143634261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45964.054143634261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45964.054143634261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45964.054143634261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45964.054143634261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45964.054143634261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45964.054143634261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45964.054143634261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45964.054143634261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45964.054143634261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45964.054143634261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45964.054143634261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45964.054143634261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45964.054143634261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45964.054143634261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45964.054143634261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45964.054143634261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45964.054143634261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45964.054143634261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45964.054143634261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45964.054143634261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45964.054143634261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45964.054143634261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45964.054143634261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45964.054143634261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45964.054143634261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45964.054143634261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45964.054143634261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45964.054143634261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45964.054143634261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45964.054143634261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45964.054143634261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45964.054143634261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45964.054143634261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45964.054143634261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45964.054143634261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45964.054143634261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45964.054143634261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45964.054143634261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45964.054143634261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45964.054143634261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45964.054143634261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45964.054143634261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45964.054143634261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45964.054143634261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45964.054143634261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45964.054143634261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45964.054143634261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45964.054143634261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45964.054143634261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45964.054143634261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45964.054143634261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45964.054143634261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45964.054143634261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45964.054143634261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45964.054143634261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45964.054143634261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45964.054143634261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45964.054143634261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45964.054143634261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45964.054143634261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45964.054143634261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45964.054143634261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45964.054143634261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45964.054143634261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45964.054143634261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45964.054143634261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45964.054143634261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45964.054143634261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45964.054143634261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45964.054143634261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45964.054143634261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45964.054143634261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45964.054143634261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45964.054143634261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45964.054143634261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45964.054143634261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45964.054143634261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45964.054143634261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45964.054143634261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45964.054143634261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45964.054143634261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45964.054143634261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45964.054143634261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45964.054143634261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45964.054143634261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45964.054143634261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45964.054143634261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45964.054143634261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45964.054143634261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45964.054143634261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45964.054143634261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45964.054143634261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45964.054143634261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45964.054143634261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45964.054143634261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45964.054143634261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45964.054143634261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45964.054143634261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45964.054143634261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45964.054143634261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45964.054143634261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45964.054143634261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45964.054143634261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45964.054143634261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45964.054143634261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45964.054143634261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45964.054143634261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45964.054143634261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45964.054143634261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45964.054143634261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45964.054143634261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45964.054143634261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45964.054143634261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45964.054143634261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45964.054143634261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45964.054143634261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45964.054143634261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45964.054143634261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45964.054143634261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45964.054143634261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45964.054143634261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45964.054143634261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45964.054143634261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45964.054143634261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45964.054143634261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45964.054143634261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45964.054143634261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45964.054143634261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45964.054143634261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45964.054143634261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45964.054143634261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45964.054143634261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45964.054143634261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45964.054143634261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45964.054143634261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45964.054143634261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45964.054143634261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45964.054143634261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45964.054143634261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45964.054143634261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45964.054143634261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45964.054143634261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45964.054143634261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45964.054143634261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45964.054143634261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45964.054143634261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45964.054143634261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45964.054143634261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45964.054143634261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45964.054143634261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45964.054143634261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45964.054143634261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45964.054143634261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45964.054143634261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45964.054143634261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45964.054143634261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45964.054143634261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45964.054143634261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45964.054143634261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45964.054143634261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45964.054143634261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45964.054143634261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45964.054143634261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45964.054143634261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45964.054143634261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45964.054143634261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45964.054143634261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45964.054143634261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45964.054143634261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45964.054143634261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45964.054143634261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45964.054143634261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45964.054143634261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45964.054143634261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45964.054143634261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45964.054143634261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45964.054143634261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45964.054143634261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45964.054143634261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45964.054143634261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45964.054143634261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45964.054143634261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45964.054143634261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45964.054143634261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45964.054143634261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45964.054143634261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45964.054143634261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45964.054143634261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45964.054143634261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45964.054143634261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45964.054143634261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45964.054143634261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45964.054143634261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45964.054143634261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45964.054143634261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45964.054143634261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45964.054143634261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45964.054143634261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45964.054143634261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45964.054143634261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45964.054143634261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45964.054143634261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45964.054143634261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45964.054143634261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45964.054143634261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45964.054143634261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45964.054143634261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45964.054143634261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45964.054143634261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45964.054143634261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45964.054143634261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45964.054143634261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45964.054143634261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45964.054143634261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45964.054143634261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45964.054143634261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45964.054143634261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45964.054143634261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45964.054143634261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45964.054143634261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45964.054143634261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45964.054143634261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45964.054143634261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45964.054143634261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45964.054143634261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45964.054143634261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45964.054143634261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45964.054143634261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45964.054143634261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45964.054143634261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45964.054143634261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45964.054143634261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45964.054143634261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45964.054143634261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45964.054143634261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45964.054143634261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45964.054143634261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45964.054143634261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45964.054143634261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45964.054143634261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45964.054143634261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45964.054143634261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45964.054143634261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45964.054143634261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45964.054143634261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45964.054143634261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45964.054143634261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45964.054143634261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45964.054143634261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45964.054143634261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45964.054143634261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45964.054143634261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45964.054143634261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45964.054143634261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45964.054143634261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45964.054143634261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45964.054143634261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45964.054143634261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45964.054143634261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45964.054143634261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45964.054143634261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45964.054143634261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45964.054143634261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45964.054143634261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45964.054143634261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45964.054143634261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45964.054143634261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45964.054143634261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45964.054143634261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45964.054143634261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45964.054143634261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45964.054143634261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45964.054143634261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45964.054143634261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45964.054143634261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45964.054143634261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45964.054143634261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45964.054143634261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45964.054143634261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45964.054143634261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45964.054143634261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45964.054143634261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45964.054143634261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45964.054143634261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45964.054143634261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45964.054143634261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45964.054143634261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45964.054143634261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45964.054143634261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45964.054143634261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45964.054143634261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45964.054143634261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45964.054143634261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45964.054143634261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45964.054143634261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45964.054143634261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45964.054143634261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45964.054143634261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45964.054143634261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45964.054143634261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45964.054143634261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45964.054143634261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45964.054143634261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45964.054143634261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45964.054143634261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45964.054143634261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45964.054143634261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45964.054143634261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45964.054143634261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45964.054143634261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45964.054143634261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45964.054143634261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45964.054143634261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45964.054143634261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45964.054143634261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45964.054143634261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45964.054143634261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45964.054143634261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45964.054143634261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45964.054143634261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45964.054143634261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45964.054143634261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45964.054143634261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45964.054143634261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45964.054143634261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45964.054143634261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45964.054143634261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45964.054143634261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45964.054143634261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45964.054143634261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45964.054143634261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45964.054143634261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45964.054143634261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45964.054143634261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45964.054143634261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45964.054143634261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45964.054143634261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45964.054143634261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45964.054143634261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45964.054143634261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45964.054143634261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45964.054143634261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45964.054143634261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45964.054143634261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45964.054143634261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45964.054143634261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45964.054143634261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45964.054143634261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45964.054143634261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45964.054143634261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45964.054143634261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45964.054143634261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45964.054143634261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45964.054143634261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45964.054143634261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45964.054143634261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45964.054143634261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45964.054143634261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45964.054143634261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45964.054143634261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45964.054143634261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45964.054143634261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45964.054143634261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45964.054143634261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45964.054143634261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45964.054143634261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45964.054143634261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45964.054143634261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45964.054143634261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45964.054143634261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45964.054143634261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45964.054143634261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45964.054143634261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45964.054143634261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45964.054143634261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45964.054143634261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45964.054143634261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45964.054143634261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45964.054143634261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45964.054143634261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45964.054143634261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45964.054143634261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45964.054143634261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45964.054143634261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45964.054143634261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45964.054143634261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45964.054143634261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45964.054143634261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45964.054143634261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45964.054143634261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45964.054143634261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45964.054143634261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45964.054143634261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45964.054143634261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45964.054143634261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45964.054143634261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45964.054143634261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45964.054143634261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45964.054143634261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45964.054143634261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45964.054143634261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45964.054143634261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45964.054143634261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45964.054143634261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45964.054143634261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45964.054143634261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45964.054143634261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45964.054143634261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45964.054143634261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45964.054143634261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45964.054143634261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45964.054143634261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45964.054143634261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45964.054143634261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45964.054143634261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45964.054143634261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45964.054143634261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45964.054143634261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45964.054143634261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45964.054143634261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45964.054143634261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45964.054143634261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45964.054143634261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45964.054143634261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45964.054143634261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45964.054143634261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45964.054143634261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45964.054143634261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45964.054143634261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45964.054143634261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45964.054143634261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45964.054143634261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45964.054143634261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45964.054143634261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45964.054143634261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45964.054143634261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45964.054143634261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45964.054143634261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45964.054143634261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45964.054143634261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45964.054143634261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45964.054143634261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45964.054143634261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45964.054143634261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45964.054143634261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45964.054143634261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45964.054143634261</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260.57342604166479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0.39784733796113869</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0.18053252314712154</v>
      </c>
      <c r="H4" s="122">
        <v>45963.867986111109</v>
      </c>
      <c r="I4" s="118" t="str">
        <f>IFERROR(VLOOKUP(D4,DB!A:F,6,0),"")</f>
        <v>Generator-SG</v>
      </c>
      <c r="J4" s="118" t="str">
        <f>IFERROR(VLOOKUP(D4,DB!A:G,7,0),"")</f>
        <v>Dead</v>
      </c>
      <c r="K4" s="124" t="s">
        <v>39112</v>
      </c>
      <c r="L4" s="120" t="str">
        <f>IFERROR(VLOOKUP(D4,DB!A:I,9,0),"")</f>
        <v>Latis</v>
      </c>
    </row>
    <row r="5" spans="1:16" ht="15" customHeight="1">
      <c r="A5" s="118" t="s">
        <v>39113</v>
      </c>
      <c r="B5" s="118" t="str">
        <f>IFERROR(VLOOKUP(D5,DB!A:K,11,0),"")</f>
        <v>R4</v>
      </c>
      <c r="C5" s="119">
        <v>1</v>
      </c>
      <c r="D5" s="120" t="s">
        <v>37283</v>
      </c>
      <c r="E5" s="97" t="s">
        <v>39021</v>
      </c>
      <c r="F5" s="122">
        <v>45964.041666666664</v>
      </c>
      <c r="G5" s="123">
        <f ca="1">IFERROR(NOW()-F5,"")</f>
        <v>1.2476967596739996E-2</v>
      </c>
      <c r="H5" s="122">
        <v>45964.035914351851</v>
      </c>
      <c r="I5" s="118" t="str">
        <f>IFERROR(VLOOKUP(D5,DB!A:F,6,0),"")</f>
        <v>Generator-SG</v>
      </c>
      <c r="J5" s="118" t="str">
        <f>IFERROR(VLOOKUP(D5,DB!A:G,7,0),"")</f>
        <v>Vandalized</v>
      </c>
      <c r="K5" s="124" t="s">
        <v>39112</v>
      </c>
      <c r="L5" s="120" t="str">
        <f>IFERROR(VLOOKUP(D5,DB!A:I,9,0),"")</f>
        <v>Latis</v>
      </c>
    </row>
    <row r="6" spans="1:16" ht="15" customHeight="1">
      <c r="A6" s="118"/>
      <c r="B6" s="118" t="str">
        <f>IFERROR(VLOOKUP(D6,DB!A:K,11,0),"")</f>
        <v/>
      </c>
      <c r="C6" s="119"/>
      <c r="D6" s="120"/>
      <c r="E6" s="97" t="s">
        <v>39021</v>
      </c>
      <c r="F6" s="122"/>
      <c r="G6" s="123">
        <f ca="1">IFERROR(NOW()-F6,"")</f>
        <v>45964.054143634261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45964.054143634261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45964.054143634261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45964.054143634261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45964.054143634261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45964.054143634261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45964.054143634261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45964.054143634261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45964.054143634261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45964.054143634261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45964.054143634261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45964.054143634261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45964.054143634261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45964.054143634261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45964.054143634261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45964.054143634261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45964.054143634261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45964.054143634261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45964.054143634261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45964.054143634261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45964.054143634261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45964.054143634261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45964.054143634261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45964.054143634261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45964.054143634261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45964.054143634261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45964.054143634261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45964.054143634261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45964.054143634261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45964.054143634261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45964.054143634261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45964.054143634261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45964.054143634261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45964.054143634261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45964.054143634261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45964.054143634261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45964.054143634261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45964.054143634261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45964.054143634261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45964.054143634261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45964.054143634261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45964.054143634261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45964.054143634261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45964.054143634261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45964.054143634261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45964.054143634261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45964.054143634261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45964.054143634261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45964.054143634261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45964.054143634261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45964.054143634261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45964.054143634261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45964.054143634261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45964.054143634261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45964.054143634261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45964.054143634261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45964.054143634261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45964.054143634261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45964.054143634261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45964.054143634261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45964.054143634261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45964.054143634261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45964.054143634261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45964.054143634261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45964.054143634261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45964.054143634261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45964.054143634261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45964.054143634261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45964.054143634261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45964.054143634261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45964.054143634261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45964.054143634261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45964.054143634261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45964.054143634261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45964.054143634261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45964.054143634261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45964.054143634261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45964.054143634261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45964.054143634261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45964.054143634261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45964.054143634261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45964.054143634261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45964.054143634261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45964.054143634261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45964.054143634261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45964.054143634261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45964.054143634261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45964.054143634261</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45964.054143634261</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72.22208344907267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37.865266319444345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15.393032523148577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45964.054143634261</v>
      </c>
      <c r="H5" s="152"/>
      <c r="I5" s="151" t="str">
        <f>IFERROR(VLOOKUP(D5,DB!A:F,6,0),"")</f>
        <v/>
      </c>
      <c r="J5" s="151" t="str">
        <f>IFERROR(VLOOKUP(D5,DB!A:G,7,0),"")</f>
        <v/>
      </c>
      <c r="K5" s="151"/>
      <c r="L5" s="151" t="str">
        <f>IFERROR(VLOOKUP(D5,DB!A:I,9,0),"")</f>
        <v/>
      </c>
    </row>
    <row r="6" spans="1:13" ht="15">
      <c r="A6" s="151"/>
      <c r="B6" s="151" t="str">
        <f>IFERROR(VLOOKUP(D6,DB!A:K,11,0),"")</f>
        <v>R5</v>
      </c>
      <c r="C6" s="151"/>
      <c r="D6" s="151" t="s">
        <v>6569</v>
      </c>
      <c r="E6" s="151"/>
      <c r="F6" s="152"/>
      <c r="G6" s="153">
        <f ca="1">IFERROR(NOW()-F6,"")</f>
        <v>45964.054143634261</v>
      </c>
      <c r="H6" s="152"/>
      <c r="I6" s="151" t="str">
        <f>IFERROR(VLOOKUP(D6,DB!A:F,6,0),"")</f>
        <v>SCECO</v>
      </c>
      <c r="J6" s="151" t="str">
        <f>IFERROR(VLOOKUP(D6,DB!A:G,7,0),"")</f>
        <v>Good</v>
      </c>
      <c r="K6" s="151"/>
      <c r="L6" s="151" t="str">
        <f>IFERROR(VLOOKUP(D6,DB!A:I,9,0),"")</f>
        <v>Zain</v>
      </c>
    </row>
    <row r="7" spans="1:13" ht="15.75">
      <c r="A7" s="151"/>
      <c r="B7" s="151" t="str">
        <f>IFERROR(VLOOKUP(D7,DB!A:K,11,0),"")</f>
        <v/>
      </c>
      <c r="C7" s="151"/>
      <c r="D7" s="175"/>
      <c r="E7" s="151"/>
      <c r="F7" s="152"/>
      <c r="G7" s="153">
        <f ca="1">IFERROR(NOW()-F7,"")</f>
        <v>45964.054143634261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45964.054143634261</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45964.054143634261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45964.054143634261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45964.054143634261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45964.054143634261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45964.054143634261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45964.054143634261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45964.054143634261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45964.054143634261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45964.054143634261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45964.054143634261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45964.054143634261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45964.054143634261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45964.054143634261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45964.054143634261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45964.054143634261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45964.054143634261</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45964.054143634261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45964.054143634261</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45964.054143634261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45964.054143634261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45964.054143634261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45964.054143634261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45964.054143634261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45964.054143634261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45964.054143634261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45964.054143634261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45964.054143634261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45964.054143634261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45964.054143634261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45964.054143634261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45964.054143634261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45964.054143634261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45964.054143634261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45964.054143634261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45964.054143634261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45964.054143634261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45964.054143634261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45964.054143634261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45964.054143634261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45964.054143634261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45964.054143634261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45964.054143634261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45964.054143634261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45964.054143634261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45964.054143634261</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45964.054143634261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45964.054143634261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45964.054143634261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45964.054143634261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45964.054143634261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45964.054143634261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45964.054143634261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45964.054143634261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45964.054143634261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45964.054143634261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45964.054143634261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45964.054143634261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45964.054143634261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45964.054143634261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45964.054143634261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45964.054143634261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45964.054143634261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45964.054143634261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45964.054143634261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45964.054143634261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45964.054143634261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45964.054143634261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45964.054143634261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45964.054143634261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45964.054143634261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45964.054143634261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45964.054143634261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45964.054143634261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45964.054143634261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45964.054143634261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45964.054143634261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45964.054143634261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45964.054143634261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45964.054143634261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45964.054143634261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45964.054143634261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45964.054143634261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45964.054143634261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45964.054143634261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45964.054143634261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45964.054143634261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45964.054143634261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45964.054143634261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45964.054143634261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45964.054143634261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45964.054143634261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45964.054143634261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45964.054143634261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45964.054143634261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45964.054143634261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45964.054143634261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45964.054143634261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45964.054143634261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45964.054143634261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45964.054143634261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45964.054143634261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45964.054143634261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45964.054143634261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45964.054143634261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45964.054143634261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45964.054143634261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45964.054143634261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45964.054143634261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45964.054143634261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45964.054143634261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45964.054143634261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45964.054143634261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45964.054143634261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45964.054143634261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45964.054143634261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45964.054143634261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45964.054143634261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45964.054143634261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45964.054143634261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45964.054143634261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45964.054143634261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45964.054143634261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45964.054143634261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45964.054143634261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45964.054143634261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45964.054143634261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45964.054143634261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45964.054143634261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45964.054143634261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45964.054143634261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45964.054143634261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45964.054143634261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45964.054143634261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45964.054143634261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45964.054143634261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45964.054143634261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45964.054143634261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45964.054143634261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45964.054143634261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45964.054143634261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45964.054143634261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45964.054143634261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45964.054143634261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45964.054143634261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45964.054143634261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45964.054143634261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45964.054143634261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45964.054143634261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45964.054143634261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45964.054143634261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45964.054143634261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45964.054143634261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45964.054143634261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45964.054143634261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45964.054143634261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45964.054143634261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45964.054143634261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45964.054143634261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45964.054143634261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45964.054143634261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45964.054143634261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45964.054143634261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45964.054143634261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45964.054143634261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45964.054143634261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45964.054143634261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45964.054143634261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45964.054143634261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45964.054143634261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45964.054143634261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45964.054143634261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45964.054143634261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45964.054143634261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45964.054143634261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45964.054143634261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45964.054143634261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45964.054143634261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45964.054143634261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45964.054143634261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45964.054143634261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45964.054143634261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45964.054143634261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45964.054143634261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45964.054143634261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45964.054143634261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45964.054143634261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45964.054143634261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45964.054143634261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45964.054143634261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45964.054143634261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45964.054143634261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45964.054143634261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45964.054143634261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45964.054143634261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45964.054143634261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45964.054143634261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45964.054143634261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45964.054143634261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45964.054143634261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45964.054143634261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45964.054143634261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45964.054143634261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45964.054143634261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45964.054143634261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45964.054143634261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45964.054143634261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45964.054143634261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45964.054143634261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45964.054143634261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45964.054143634261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45964.054143634261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45964.054143634261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45964.054143634261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45964.054143634261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45964.054143634261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45964.054143634261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45964.054143634261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45964.054143634261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45964.054143634261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45964.054143634261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45964.054143634261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45964.054143634261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45964.054143634261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45964.054143634261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45964.054143634261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45964.054143634261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45964.054143634261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45964.054143634261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45964.054143634261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45964.054143634261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45964.054143634261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45964.054143634261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45964.054143634261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45964.054143634261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45964.054143634261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45964.054143634261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45964.054143634261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45964.054143634261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45964.054143634261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45964.054143634261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45964.054143634261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45964.054143634261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45964.054143634261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45964.054143634261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45964.054143634261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45964.054143634261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45964.054143634261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45964.054143634261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45964.054143634261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45964.054143634261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45964.054143634261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45964.054143634261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45964.054143634261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45964.054143634261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45964.054143634261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45964.054143634261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45964.054143634261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45964.054143634261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45964.054143634261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45964.054143634261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45964.054143634261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45964.054143634261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45964.054143634261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45964.054143634261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45964.054143634261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45964.054143634261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45964.054143634261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45964.054143634261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45964.054143634261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45964.054143634261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45964.054143634261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45964.054143634261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45964.054143634261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45964.054143634261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45964.054143634261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45964.054143634261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45964.054143634261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45964.054143634261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45964.054143634261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45964.054143634261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45964.054143634261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45964.054143634261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45964.054143634261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45964.054143634261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45964.054143634261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45964.054143634261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45964.054143634261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45964.054143634261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45964.054143634261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45964.054143634261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45964.054143634261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45964.054143634261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45964.054143634261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45964.054143634261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45964.054143634261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45964.054143634261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45964.054143634261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45964.054143634261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45964.054143634261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45964.054143634261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45964.054143634261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45964.054143634261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45964.054143634261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45964.054143634261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45964.054143634261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45964.054143634261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45964.054143634261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45964.054143634261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45964.054143634261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45964.054143634261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45964.054143634261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45964.054143634261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45964.054143634261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45964.054143634261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45964.054143634261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45964.054143634261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45964.054143634261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45964.054143634261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45964.054143634261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45964.054143634261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45964.054143634261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45964.054143634261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45964.054143634261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45964.054143634261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45964.054143634261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45964.054143634261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45964.054143634261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45964.054143634261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45964.054143634261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45964.054143634261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45964.054143634261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45964.054143634261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45964.054143634261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45964.054143634261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45964.054143634261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45964.054143634261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45964.054143634261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45964.054143634261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45964.054143634261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45964.054143634261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45964.054143634261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45964.054143634261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45964.054143634261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45964.054143634261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45964.054143634261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45964.054143634261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45964.054143634261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45964.054143634261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45964.054143634261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45964.054143634261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45964.054143634261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45964.054143634261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45964.054143634261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45964.054143634261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45964.054143634261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45964.054143634261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45964.054143634261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45964.054143634261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45964.054143634261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45964.054143634261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45964.054143634261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45964.054143634261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45964.054143634261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45964.054143634261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45964.054143634261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45964.054143634261</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C6" sqref="C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45964.054143634261</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45964.054143634261</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45964.054143634261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45964.054143634261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45964.054143634261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45964.054143634261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45964.054143634261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45964.054143634261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45964.054143634261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45964.054143634261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45964.054143634261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45964.054143634261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45964.054143634261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45964.054143634261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45964.054143634261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45964.054143634261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45964.054143634261</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45964.054143634261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45964.054143634261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45964.054143634261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45964.054143634261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45964.054143634261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45964.054143634261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45964.054143634261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45964.054143634261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45964.054143634261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45964.054143634261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45964.054143634261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45964.054143634261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45964.054143634261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45964.054143634261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45964.054143634261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45964.054143634261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45964.054143634261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45964.054143634261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45964.054143634261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45964.054143634261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2025-11-02T22:18:45Z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