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78" documentId="120_S{2AC9BD13-BADA-5192-A53E-5A8FF88502F6}" xr6:coauthVersionLast="47" xr6:coauthVersionMax="47" xr10:uidLastSave="{80120824-D2BE-4929-95C2-977EABEFE50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<sst xmlns="http://schemas.openxmlformats.org/spreadsheetml/2006/main" count="180301" uniqueCount="39134">
  <si>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</si>
  <si>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</si>
  <si>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</si>
  <si>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</si>
  <si>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</si>
  <si>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</si>
  <si>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</si>
  <si>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</si>
  <si>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</si>
  <si>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</si>
  <si>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</si>
  <si>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</si>
  <si>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</si>
  <si>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</si>
  <si>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</si>
  <si>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</si>
  <si>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</si>
  <si>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</si>
  <si>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</si>
  <si>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</si>
  <si>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</si>
  <si>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</si>
  <si>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</si>
  <si>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</si>
  <si>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</si>
  <si>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</si>
  <si>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</si>
  <si>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</si>
  <si>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</si>
  <si>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</si>
  <si>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</si>
  <si>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</si>
  <si>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</si>
  <si>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</si>
  <si>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</si>
  <si>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</si>
  <si>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</si>
  <si>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</si>
  <si>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</si>
  <si>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</si>
  <si>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</si>
  <si>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</si>
  <si>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</si>
  <si>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</si>
  <si>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</si>
  <si>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</si>
  <si>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</si>
  <si>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</si>
  <si>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</si>
  <si>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</si>
  <si>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</si>
  <si>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</si>
  <si>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</si>
  <si>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</si>
  <si>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</si>
  <si>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</si>
  <si>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</si>
  <si>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</si>
  <si>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</si>
  <si>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</si>
  <si>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</si>
  <si>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</si>
  <si>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</si>
  <si>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</si>
  <si>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</si>
  <si>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</si>
  <si>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</si>
  <si>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</si>
  <si>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</si>
  <si>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</si>
  <si>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</si>
  <si>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</si>
  <si>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</si>
  <si>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</si>
  <si>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</si>
  <si>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</si>
  <si>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</si>
  <si>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</si>
  <si>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</si>
  <si>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</si>
  <si>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</si>
  <si>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</si>
  <si>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</si>
  <si>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</si>
  <si>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</si>
  <si>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</si>
  <si>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</si>
  <si>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</si>
  <si>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</si>
  <si>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</si>
  <si>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</si>
  <si>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</si>
  <si>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</si>
  <si>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</si>
  <si>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</si>
  <si>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</si>
  <si>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</si>
  <si>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</si>
  <si>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</si>
  <si>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</si>
  <si>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</si>
  <si>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</si>
  <si>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</si>
  <si>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</si>
  <si>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</si>
  <si>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</si>
  <si>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</si>
  <si>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</si>
  <si>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</si>
  <si>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</si>
  <si>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</si>
  <si>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</si>
  <si>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</si>
  <si>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</si>
  <si>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</si>
  <si>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</si>
  <si>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</si>
  <si>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</si>
  <si>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</si>
  <si>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</si>
  <si>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</si>
  <si>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</si>
  <si>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</si>
  <si>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</si>
  <si>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</si>
  <si>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</si>
  <si>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</si>
  <si>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</si>
  <si>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</si>
  <si>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</si>
  <si>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</si>
  <si>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</si>
  <si>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</si>
  <si>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</si>
  <si>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</si>
  <si>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</si>
  <si>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</si>
  <si>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</si>
  <si>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</si>
  <si>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</si>
  <si>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</si>
  <si>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</si>
  <si>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</si>
  <si>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</si>
  <si>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</si>
  <si>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</si>
  <si>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</si>
  <si>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</si>
  <si>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</si>
  <si>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</si>
  <si>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</si>
  <si>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</si>
  <si>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</si>
  <si>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</si>
  <si>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</si>
  <si>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</si>
  <si>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</si>
  <si>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</si>
  <si>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</si>
  <si>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</si>
  <si>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</si>
  <si>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</si>
  <si>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</si>
  <si>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</si>
  <si>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</si>
  <si>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</si>
  <si>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</si>
  <si>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</si>
  <si>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</si>
  <si>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</si>
  <si>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</si>
  <si>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</si>
  <si>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</si>
  <si>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</si>
  <si>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</si>
  <si>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</si>
  <si>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</si>
  <si>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</si>
  <si>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</si>
  <si>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</si>
  <si>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</si>
  <si>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</si>
  <si>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</si>
  <si>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</si>
  <si>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</si>
  <si>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</si>
  <si>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</si>
  <si>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</si>
  <si>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</si>
  <si>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</si>
  <si>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</si>
  <si>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</si>
  <si>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</si>
  <si>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</si>
  <si>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</si>
  <si>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</si>
  <si>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</si>
  <si>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</si>
  <si>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</si>
  <si>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</si>
  <si>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</si>
  <si>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</si>
  <si>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</si>
  <si>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</si>
  <si>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</si>
  <si>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</si>
  <si>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</si>
  <si>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</si>
  <si>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</si>
  <si>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</si>
  <si>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</si>
  <si>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</si>
  <si>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</si>
  <si>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</si>
  <si>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</si>
  <si>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</si>
  <si>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</si>
  <si>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</si>
  <si>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</si>
  <si>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</si>
  <si>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</si>
  <si>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</si>
  <si>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</si>
  <si>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</si>
  <si>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</si>
  <si>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</si>
  <si>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</si>
  <si>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</si>
  <si>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</si>
  <si>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</si>
  <si>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</si>
  <si>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</si>
  <si>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</si>
  <si>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</si>
  <si>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</si>
  <si>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</si>
  <si>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</si>
  <si>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</si>
  <si>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</si>
  <si>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</si>
  <si>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</si>
  <si>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</si>
  <si>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</si>
  <si>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</si>
  <si>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</si>
  <si>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</si>
  <si>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</si>
  <si>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</si>
  <si>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</si>
  <si>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</si>
  <si>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</si>
  <si>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</si>
  <si>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</si>
  <si>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</si>
  <si>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</si>
  <si>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</si>
  <si>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</si>
  <si>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</si>
  <si>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</si>
  <si>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</si>
  <si>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</si>
  <si>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</si>
  <si>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</si>
  <si>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</si>
  <si>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</si>
  <si>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</si>
  <si>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</si>
  <si>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</si>
  <si>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</si>
  <si>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</si>
  <si>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</si>
  <si>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</si>
  <si>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</si>
  <si>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</si>
  <si>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</si>
  <si>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</si>
  <si>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</si>
  <si>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</si>
  <si>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</si>
  <si>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</si>
  <si>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</si>
  <si>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</si>
  <si>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</si>
  <si>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</si>
  <si>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</si>
  <si>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</si>
  <si>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</si>
  <si>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</si>
  <si>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</si>
  <si>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</si>
  <si>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</si>
  <si>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</si>
  <si>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</si>
  <si>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</si>
  <si>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</si>
  <si>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</si>
  <si>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</si>
  <si>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</si>
  <si>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</si>
  <si>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</si>
  <si>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</si>
  <si>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</si>
  <si>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</si>
  <si>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</si>
  <si>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</si>
  <si>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</si>
  <si>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</si>
  <si>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</si>
  <si>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</si>
  <si>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</si>
  <si>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</si>
  <si>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</si>
  <si>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</si>
  <si>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</si>
  <si>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</si>
  <si>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</si>
  <si>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</si>
  <si>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</si>
  <si>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</si>
  <si>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</si>
  <si>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</si>
  <si>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</si>
  <si>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</si>
  <si>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</si>
  <si>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</si>
  <si>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</si>
  <si>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</si>
  <si>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</si>
  <si>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</si>
  <si>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</si>
  <si>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</si>
  <si>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</si>
  <si>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</si>
  <si>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</si>
  <si>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</si>
  <si>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</si>
  <si>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</si>
  <si>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</si>
  <si>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</si>
  <si>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</si>
  <si>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</si>
  <si>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</si>
  <si>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</si>
  <si>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</si>
  <si>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</si>
  <si>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</si>
  <si>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</si>
  <si>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</si>
  <si>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</si>
  <si>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</si>
  <si>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</si>
  <si>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</si>
  <si>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</si>
  <si>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</si>
  <si>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</si>
  <si>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</si>
  <si>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</si>
  <si>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</si>
  <si>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</si>
  <si>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</si>
  <si>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</si>
  <si>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</si>
  <si>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</si>
  <si>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</si>
  <si>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</si>
  <si>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</si>
  <si>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</si>
  <si>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</si>
  <si>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</si>
  <si>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</si>
  <si>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</si>
  <si>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</si>
  <si>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</si>
  <si>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</si>
  <si>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</si>
  <si>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</si>
  <si>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</si>
  <si>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</si>
  <si>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</si>
  <si>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</si>
  <si>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</si>
  <si>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</si>
  <si>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</si>
  <si>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</si>
  <si>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</si>
  <si>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</si>
  <si>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</si>
  <si>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</si>
  <si>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</si>
  <si>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</si>
  <si>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</si>
  <si>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</si>
  <si>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</si>
  <si>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</si>
  <si>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</si>
  <si>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</si>
  <si>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</si>
  <si>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</si>
  <si>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</si>
  <si>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</si>
  <si>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</si>
  <si>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</si>
  <si>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</si>
  <si>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</si>
  <si>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</si>
  <si>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</si>
  <si>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</si>
  <si>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</si>
  <si>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</si>
  <si>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</si>
  <si>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</si>
  <si>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</si>
  <si>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</si>
  <si>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</si>
  <si>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</si>
  <si>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</si>
  <si>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</si>
  <si>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</si>
  <si>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</si>
  <si>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</si>
  <si>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</si>
  <si>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</si>
  <si>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</si>
  <si>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</si>
  <si>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</si>
  <si>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</si>
  <si>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</si>
  <si>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</si>
  <si>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</si>
  <si>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</si>
  <si>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</si>
  <si>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</si>
  <si>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</si>
  <si>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</si>
  <si>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</si>
  <si>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</si>
  <si>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</si>
  <si>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</si>
  <si>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</si>
  <si>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</si>
  <si>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</si>
  <si>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</si>
  <si>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</si>
  <si>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</si>
  <si>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</si>
  <si>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</si>
  <si>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</si>
  <si>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</si>
  <si>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</si>
  <si>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</si>
  <si>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</si>
  <si>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</si>
  <si>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</si>
  <si>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</si>
  <si>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</si>
  <si>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</si>
  <si>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</si>
  <si>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</si>
  <si>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</si>
  <si>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</si>
  <si>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</si>
  <si>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</si>
  <si>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</si>
  <si>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</si>
  <si>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</si>
  <si>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</si>
  <si>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</si>
  <si>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</si>
  <si>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</si>
  <si>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</si>
  <si>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</si>
  <si>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</si>
  <si>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</si>
  <si>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</si>
  <si>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</si>
  <si>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</si>
  <si>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</si>
  <si>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</si>
  <si>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</si>
  <si>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</si>
  <si>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</si>
  <si>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</si>
  <si>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</si>
  <si>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</si>
  <si>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</si>
  <si>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</si>
  <si>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</si>
  <si>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</si>
  <si>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</si>
  <si>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</si>
  <si>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</si>
  <si>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</si>
  <si>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</si>
  <si>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</si>
  <si>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</si>
  <si>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</si>
  <si>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</si>
  <si>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</si>
  <si>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</si>
  <si>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</si>
  <si>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</si>
  <si>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</si>
  <si>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</si>
  <si>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</si>
  <si>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</si>
  <si>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</si>
  <si>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</si>
  <si>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</si>
  <si>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</si>
  <si>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</si>
  <si>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</si>
  <si>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</si>
  <si>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</si>
  <si>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</si>
  <si>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</si>
  <si>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</si>
  <si>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</si>
  <si>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</si>
  <si>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</si>
  <si>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</si>
  <si>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</si>
  <si>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</si>
  <si>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</si>
  <si>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</si>
  <si>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</si>
  <si>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</si>
  <si>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</si>
  <si>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</si>
  <si>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</si>
  <si>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</si>
  <si>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</si>
  <si>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</si>
  <si>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</si>
  <si>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</si>
  <si>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</si>
  <si>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</si>
  <si>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</si>
  <si>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</si>
  <si>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</si>
  <si>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</si>
  <si>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</si>
  <si>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</si>
  <si>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</si>
  <si>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</si>
  <si>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</si>
  <si>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</si>
  <si>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</si>
  <si>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</si>
  <si>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</si>
  <si>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</si>
  <si>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</si>
  <si>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</si>
  <si>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</si>
  <si>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</si>
  <si>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</si>
  <si>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</si>
  <si>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</si>
  <si>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</si>
  <si>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</si>
  <si>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</si>
  <si>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</si>
  <si>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</si>
  <si>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</si>
  <si>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</si>
  <si>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</si>
  <si>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</si>
  <si>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</si>
  <si>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</si>
  <si>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</si>
  <si>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</si>
  <si>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</si>
  <si>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</si>
  <si>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</si>
  <si>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</si>
  <si>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</si>
  <si>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</si>
  <si>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</si>
  <si>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</si>
  <si>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</si>
  <si>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</si>
  <si>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</si>
  <si>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</si>
  <si>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</si>
  <si>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</si>
  <si>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</si>
  <si>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</si>
  <si>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</si>
  <si>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</si>
  <si>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</si>
  <si>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</si>
  <si>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</si>
  <si>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</si>
  <si>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</si>
  <si>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</si>
  <si>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</si>
  <si>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</si>
  <si>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</si>
  <si>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</si>
  <si>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</si>
  <si>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</si>
  <si>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</si>
  <si>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</si>
  <si>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</si>
  <si>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</si>
  <si>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</si>
  <si>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</si>
  <si>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</si>
  <si>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</si>
  <si>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</si>
  <si>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</si>
  <si>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</si>
  <si>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</si>
  <si>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</si>
  <si>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</si>
  <si>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</si>
  <si>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</si>
  <si>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</si>
  <si>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</si>
  <si>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</si>
  <si>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</si>
  <si>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</si>
  <si>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</si>
  <si>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</si>
  <si>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</si>
  <si>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</si>
  <si>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</si>
  <si>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</si>
  <si>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</si>
  <si>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</si>
  <si>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</si>
  <si>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</si>
  <si>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</si>
  <si>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</si>
  <si>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</si>
  <si>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</si>
  <si>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</si>
  <si>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</si>
  <si>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</si>
  <si>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</si>
  <si>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</si>
  <si>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</si>
  <si>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</si>
  <si>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</si>
  <si>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</si>
  <si>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</si>
  <si>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</si>
  <si>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</si>
  <si>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</si>
  <si>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</si>
  <si>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</si>
  <si>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</si>
  <si>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</si>
  <si>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</si>
  <si>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</si>
  <si>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</si>
  <si>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</si>
  <si>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</si>
  <si>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</si>
  <si>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</si>
  <si>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</si>
  <si>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</si>
  <si>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</si>
  <si>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</si>
  <si>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</si>
  <si>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</si>
  <si>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</si>
  <si>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</si>
  <si>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</si>
  <si>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</si>
  <si>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</si>
  <si>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</si>
  <si>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</si>
  <si>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</si>
  <si>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</si>
  <si>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</si>
  <si>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</si>
  <si>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</si>
  <si>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</si>
  <si>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</si>
  <si>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</si>
  <si>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</si>
  <si>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</si>
  <si>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</si>
  <si>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</si>
  <si>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</si>
  <si>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</si>
  <si>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</si>
  <si>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</si>
  <si>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</si>
  <si>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</si>
  <si>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</si>
  <si>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</si>
  <si>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</si>
  <si>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</si>
  <si>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</si>
  <si>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</si>
  <si>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</si>
  <si>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</si>
  <si>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</si>
  <si>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</si>
  <si>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</si>
  <si>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</si>
  <si>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</si>
  <si>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</si>
  <si>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</si>
  <si>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</si>
  <si>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</si>
  <si>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</si>
  <si>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</si>
  <si>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</si>
  <si>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</si>
  <si>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</si>
  <si>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</si>
  <si>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</si>
  <si>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</si>
  <si>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</si>
  <si>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</si>
  <si>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</si>
  <si>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</si>
  <si>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</si>
  <si>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</si>
  <si>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</si>
  <si>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</si>
  <si>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</si>
  <si>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</si>
  <si>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</si>
  <si>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</si>
  <si>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</si>
  <si>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</si>
  <si>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</si>
  <si>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</si>
  <si>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</si>
  <si>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</si>
  <si>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</si>
  <si>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</si>
  <si>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</si>
  <si>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</si>
  <si>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</si>
  <si>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</si>
  <si>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</si>
  <si>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</si>
  <si>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</si>
  <si>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</si>
  <si>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</si>
  <si>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</si>
  <si>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</si>
  <si>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</si>
  <si>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</si>
  <si>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</si>
  <si>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</si>
  <si>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</si>
  <si>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</si>
  <si>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</si>
  <si>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</si>
  <si>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</si>
  <si>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</si>
  <si>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</si>
  <si>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</si>
  <si>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</si>
  <si>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</si>
  <si>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</si>
  <si>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</si>
  <si>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</si>
  <si>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</si>
  <si>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</si>
  <si>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</si>
  <si>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</si>
  <si>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</si>
  <si>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</si>
  <si>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</si>
  <si>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</si>
  <si>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</si>
  <si>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</si>
  <si>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</si>
  <si>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</si>
  <si>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</si>
  <si>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</si>
  <si>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</si>
  <si>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</si>
  <si>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</si>
  <si>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</si>
  <si>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</si>
  <si>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</si>
  <si>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</si>
  <si>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</si>
  <si>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</si>
  <si>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</si>
  <si>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</si>
  <si>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</si>
  <si>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</si>
  <si>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</si>
  <si>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</si>
  <si>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</si>
  <si>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</si>
  <si>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</si>
  <si>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</si>
  <si>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</si>
  <si>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</si>
  <si>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</si>
  <si>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</si>
  <si>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</si>
  <si>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</si>
  <si>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</si>
  <si>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</si>
  <si>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</si>
  <si>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</si>
  <si>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</si>
  <si>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</si>
  <si>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</si>
  <si>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</si>
  <si>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</si>
  <si>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</si>
  <si>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</si>
  <si>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</si>
  <si>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</si>
  <si>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</si>
  <si>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</si>
  <si>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</si>
  <si>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</si>
  <si>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</si>
  <si>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</si>
  <si>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</si>
  <si>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</si>
  <si>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</si>
  <si>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</si>
  <si>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</si>
  <si>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</si>
  <si>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</si>
  <si>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</si>
  <si>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</si>
  <si>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</si>
  <si>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</si>
  <si>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</si>
  <si>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</si>
  <si>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</si>
  <si>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</si>
  <si>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</si>
  <si>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</si>
  <si>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</si>
  <si>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</si>
  <si>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</si>
  <si>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</si>
  <si>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</si>
  <si>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</si>
  <si>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</si>
  <si>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</si>
  <si>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</si>
  <si>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</si>
  <si>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</si>
  <si>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</si>
  <si>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</si>
  <si>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</si>
  <si>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</si>
  <si>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</si>
  <si>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</si>
  <si>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</si>
  <si>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</si>
  <si>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</si>
  <si>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</si>
  <si>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</si>
  <si>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</si>
  <si>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</si>
  <si>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</si>
  <si>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</si>
  <si>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</si>
  <si>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</si>
  <si>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</si>
  <si>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</si>
  <si>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</si>
  <si>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</si>
  <si>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</si>
  <si>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</si>
  <si>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</si>
  <si>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</si>
  <si>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</si>
  <si>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</si>
  <si>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</si>
  <si>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</si>
  <si>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</si>
  <si>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</si>
  <si>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</si>
  <si>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</si>
  <si>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</si>
  <si>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</si>
  <si>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</si>
  <si>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</si>
  <si>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</si>
  <si>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</si>
  <si>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</si>
  <si>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</si>
  <si>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</si>
  <si>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</si>
  <si>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</si>
  <si>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</si>
  <si>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</si>
  <si>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</si>
  <si>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</si>
  <si>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</si>
  <si>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</si>
  <si>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</si>
  <si>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</si>
  <si>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</si>
  <si>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</si>
  <si>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</si>
  <si>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</si>
  <si>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</si>
  <si>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</si>
  <si>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</si>
  <si>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</si>
  <si>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</si>
  <si>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</si>
  <si>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</si>
  <si>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</si>
  <si>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</si>
  <si>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</si>
  <si>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</si>
  <si>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</si>
  <si>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</si>
  <si>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</si>
  <si>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</si>
  <si>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</si>
  <si>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</si>
  <si>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</si>
  <si>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</si>
  <si>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</si>
  <si>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</si>
  <si>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</si>
  <si>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</si>
  <si>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</si>
  <si>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</si>
  <si>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</si>
  <si>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</si>
  <si>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</si>
  <si>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</si>
  <si>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</si>
  <si>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</si>
  <si>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</si>
  <si>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</si>
  <si>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</si>
  <si>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</si>
  <si>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</si>
  <si>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</si>
  <si>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</si>
  <si>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</si>
  <si>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</si>
  <si>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</si>
  <si>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</si>
  <si>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</si>
  <si>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</si>
  <si>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</si>
  <si>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</si>
  <si>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</si>
  <si>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</si>
  <si>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</si>
  <si>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</si>
  <si>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</si>
  <si>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</si>
  <si>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</si>
  <si>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</si>
  <si>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</si>
  <si>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</si>
  <si>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</si>
  <si>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</si>
  <si>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</si>
  <si>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</si>
  <si>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</si>
  <si>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</si>
  <si>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</si>
  <si>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</si>
  <si>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</si>
  <si>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</si>
  <si>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</si>
  <si>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</si>
  <si>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</si>
  <si>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</si>
  <si>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</si>
  <si>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</si>
  <si>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</si>
  <si>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</si>
  <si>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</si>
  <si>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</si>
  <si>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</si>
  <si>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</si>
  <si>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</si>
  <si>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</si>
  <si>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</si>
  <si>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</si>
  <si>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</si>
  <si>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</si>
  <si>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</si>
  <si>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</si>
  <si>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</si>
  <si>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</si>
  <si>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</si>
  <si>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</si>
  <si>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</si>
  <si>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</si>
  <si>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</si>
  <si>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</si>
  <si>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</si>
  <si>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</si>
  <si>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</si>
  <si>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</si>
  <si>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</si>
  <si>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</si>
  <si>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</si>
  <si>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</si>
  <si>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</si>
  <si>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</si>
  <si>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</si>
  <si>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</si>
  <si>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</si>
  <si>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</si>
  <si>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</si>
  <si>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</si>
  <si>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</si>
  <si>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</si>
  <si>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</si>
  <si>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</si>
  <si>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</si>
  <si>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</si>
  <si>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</si>
  <si>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</si>
  <si>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</si>
  <si>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</si>
  <si>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</si>
  <si>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</si>
  <si>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</si>
  <si>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</si>
  <si>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</si>
  <si>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</si>
  <si>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</si>
  <si>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</si>
  <si>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</si>
  <si>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</si>
  <si>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</si>
  <si>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</si>
  <si>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</si>
  <si>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</si>
  <si>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</si>
  <si>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</si>
  <si>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</si>
  <si>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</si>
  <si>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</si>
  <si>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</si>
  <si>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</si>
  <si>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</si>
  <si>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</si>
  <si>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</si>
  <si>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</si>
  <si>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</si>
  <si>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</si>
  <si>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</si>
  <si>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</si>
  <si>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</si>
  <si>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</si>
  <si>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</si>
  <si>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</si>
  <si>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</si>
  <si>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</si>
  <si>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</si>
  <si>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</si>
  <si>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</si>
  <si>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</si>
  <si>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</si>
  <si>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</si>
  <si>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</si>
  <si>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</si>
  <si>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</si>
  <si>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</si>
  <si>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</si>
  <si>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</si>
  <si>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</si>
  <si>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</si>
  <si>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</si>
  <si>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</si>
  <si>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</si>
  <si>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</si>
  <si>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</si>
  <si>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</si>
  <si>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</si>
  <si>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</si>
  <si>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</si>
  <si>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</si>
  <si>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</si>
  <si>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</si>
  <si>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</si>
  <si>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</si>
  <si>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</si>
  <si>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</si>
  <si>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</si>
  <si>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</si>
  <si>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</si>
  <si>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</si>
  <si>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</si>
  <si>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</si>
  <si>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</si>
  <si>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</si>
  <si>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</si>
  <si>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</si>
  <si>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</si>
  <si>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</si>
  <si>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</si>
  <si>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</si>
  <si>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</si>
  <si>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</si>
  <si>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</si>
  <si>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</si>
  <si>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</si>
  <si>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</si>
  <si>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</si>
  <si>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</si>
  <si>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</si>
  <si>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</si>
  <si>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</si>
  <si>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</si>
  <si>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</si>
  <si>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</si>
  <si>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</si>
  <si>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</si>
  <si>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</si>
  <si>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</si>
  <si>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</si>
  <si>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</si>
  <si>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</si>
  <si>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</si>
  <si>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</si>
  <si>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</si>
  <si>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</si>
  <si>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</si>
  <si>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</si>
  <si>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</si>
  <si>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</si>
  <si>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</si>
  <si>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</si>
  <si>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</si>
  <si>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</si>
  <si>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</si>
  <si>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</si>
  <si>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</si>
  <si>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</si>
  <si>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</si>
  <si>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</si>
  <si>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</si>
  <si>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</si>
  <si>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</si>
  <si>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</si>
  <si>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</si>
  <si>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</si>
  <si>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</si>
  <si>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</si>
  <si>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</si>
  <si>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</si>
  <si>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</si>
  <si>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</si>
  <si>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</si>
  <si>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</si>
  <si>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</si>
  <si>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</si>
  <si>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</si>
  <si>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</si>
  <si>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</si>
  <si>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</si>
  <si>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</si>
  <si>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</si>
  <si>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</si>
  <si>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</si>
  <si>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</si>
  <si>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</si>
  <si>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</si>
  <si>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</si>
  <si>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</si>
  <si>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</si>
  <si>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</si>
  <si>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</si>
  <si>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</si>
  <si>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</si>
  <si>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</si>
  <si>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</si>
  <si>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</si>
  <si>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</si>
  <si>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</si>
  <si>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</si>
  <si>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</si>
  <si>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</si>
  <si>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</si>
  <si>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</si>
  <si>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</si>
  <si>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</si>
  <si>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</si>
  <si>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</si>
  <si>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</si>
  <si>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</si>
  <si>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</si>
  <si>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</si>
  <si>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</si>
  <si>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</si>
  <si>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</si>
  <si>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</si>
  <si>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</si>
  <si>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</si>
  <si>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</si>
  <si>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</si>
  <si>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</si>
  <si>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</si>
  <si>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</si>
  <si>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</si>
  <si>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</si>
  <si>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</si>
  <si>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</si>
  <si>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</si>
  <si>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</si>
  <si>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</si>
  <si>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</si>
  <si>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</si>
  <si>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</si>
  <si>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</si>
  <si>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</si>
  <si>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</si>
  <si>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</si>
  <si>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</si>
  <si>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</si>
  <si>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</si>
  <si>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</si>
  <si>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</si>
  <si>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</si>
  <si>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</si>
  <si>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</si>
  <si>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</si>
  <si>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</si>
  <si>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</si>
  <si>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</si>
  <si>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</si>
  <si>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</si>
  <si>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</si>
  <si>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</si>
  <si>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</si>
  <si>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</si>
  <si>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</si>
  <si>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</si>
  <si>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</si>
  <si>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</si>
  <si>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</si>
  <si>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</si>
  <si>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</si>
  <si>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</si>
  <si>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</si>
  <si>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</si>
  <si>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</si>
  <si>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</si>
  <si>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</si>
  <si>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</si>
  <si>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</si>
  <si>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</si>
  <si>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</si>
  <si>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</si>
  <si>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</si>
  <si>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</si>
  <si>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</si>
  <si>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</si>
  <si>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</si>
  <si>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</si>
  <si>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</si>
  <si>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</si>
  <si>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</si>
  <si>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</si>
  <si>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</si>
  <si>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</si>
  <si>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</si>
  <si>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</si>
  <si>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</si>
  <si>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</si>
  <si>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</si>
  <si>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</si>
  <si>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</si>
  <si>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</si>
  <si>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</si>
  <si>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</si>
  <si>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</si>
  <si>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</si>
  <si>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</si>
  <si>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</si>
  <si>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</si>
  <si>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</si>
  <si>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</si>
  <si>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</si>
  <si>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</si>
  <si>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</si>
  <si>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</si>
  <si>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</si>
  <si>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</si>
  <si>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</si>
  <si>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</si>
  <si>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</si>
  <si>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</si>
  <si>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</si>
  <si>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</si>
  <si>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</si>
  <si>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</si>
  <si>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</si>
  <si>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</si>
  <si>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</si>
  <si>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</si>
  <si>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</si>
  <si>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</si>
  <si>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</si>
  <si>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</si>
  <si>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</si>
  <si>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</si>
  <si>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</si>
  <si>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</si>
  <si>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</si>
  <si>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</si>
  <si>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</si>
  <si>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</si>
  <si>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</si>
  <si>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</si>
  <si>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</si>
  <si>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</si>
  <si>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</si>
  <si>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</si>
  <si>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</si>
  <si>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</si>
  <si>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</si>
  <si>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</si>
  <si>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</si>
  <si>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</si>
  <si>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</si>
  <si>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</si>
  <si>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</si>
  <si>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</si>
  <si>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</si>
  <si>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</si>
  <si>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</si>
  <si>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</si>
  <si>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</si>
  <si>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</si>
  <si>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</si>
  <si>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</si>
  <si>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</si>
  <si>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</si>
  <si>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</si>
  <si>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</si>
  <si>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</si>
  <si>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</si>
  <si>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</si>
  <si>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</si>
  <si>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</si>
  <si>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</si>
  <si>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</si>
  <si>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</si>
  <si>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</si>
  <si>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</si>
  <si>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</si>
  <si>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</si>
  <si>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</si>
  <si>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</si>
  <si>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</si>
  <si>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</si>
  <si>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</si>
  <si>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</si>
  <si>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</si>
  <si>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</si>
  <si>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</si>
  <si>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</si>
  <si>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</si>
  <si>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</si>
  <si>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</si>
  <si>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</si>
  <si>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</si>
  <si>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</si>
  <si>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</si>
  <si>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</si>
  <si>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</si>
  <si>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</si>
  <si>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</si>
  <si>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</si>
  <si>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</si>
  <si>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</si>
  <si>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</si>
  <si>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</si>
  <si>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</si>
  <si>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</si>
  <si>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</si>
  <si>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</si>
  <si>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</si>
  <si>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</si>
  <si>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</si>
  <si>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</si>
  <si>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</si>
  <si>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</si>
  <si>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</si>
  <si>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</si>
  <si>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</si>
  <si>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</si>
  <si>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</si>
  <si>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</si>
  <si>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</si>
  <si>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</si>
  <si>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</si>
  <si>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</si>
  <si>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</si>
  <si>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</si>
  <si>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</si>
  <si>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</si>
  <si>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</si>
  <si>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</si>
  <si>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</si>
  <si>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</si>
  <si>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</si>
  <si>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</si>
  <si>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</si>
  <si>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</si>
  <si>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</si>
  <si>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</si>
  <si>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</si>
  <si>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</si>
  <si>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</si>
  <si>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</si>
  <si>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</si>
  <si>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</si>
  <si>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</si>
  <si>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</si>
  <si>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</si>
  <si>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</si>
  <si>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</si>
  <si>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</si>
  <si>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</si>
  <si>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</si>
  <si>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</si>
  <si>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</si>
  <si>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</si>
  <si>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</si>
  <si>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</si>
  <si>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</si>
  <si>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</si>
  <si>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</si>
  <si>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</si>
  <si>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</si>
  <si>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</si>
  <si>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</si>
  <si>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</si>
  <si>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</si>
  <si>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</si>
  <si>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</si>
  <si>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</si>
  <si>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</si>
  <si>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</si>
  <si>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</si>
  <si>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</si>
  <si>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</si>
  <si>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</si>
  <si>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</si>
  <si>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</si>
  <si>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</si>
  <si>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</si>
  <si>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</si>
  <si>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</si>
  <si>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</si>
  <si>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</si>
  <si>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</si>
  <si>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</si>
  <si>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</si>
  <si>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</si>
  <si>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</si>
  <si>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</si>
  <si>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</si>
  <si>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</si>
  <si>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</si>
  <si>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</si>
  <si>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</si>
  <si>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</si>
  <si>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</si>
  <si>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</si>
  <si>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</si>
  <si>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</si>
  <si>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</si>
  <si>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</si>
  <si>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</si>
  <si>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</si>
  <si>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</si>
  <si>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</si>
  <si>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</si>
  <si>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</si>
  <si>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</si>
  <si>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</si>
  <si>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</si>
  <si>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</si>
  <si>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</si>
  <si>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</si>
  <si>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</si>
  <si>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</si>
  <si>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</si>
  <si>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</si>
  <si>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</si>
  <si>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</si>
  <si>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</si>
  <si>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</si>
  <si>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</si>
  <si>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</si>
  <si>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</si>
  <si>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</si>
  <si>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</si>
  <si>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</si>
  <si>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</si>
  <si>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</si>
  <si>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</si>
  <si>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</si>
  <si>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</si>
  <si>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</si>
  <si>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</si>
  <si>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</si>
  <si>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</si>
  <si>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</si>
  <si>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</si>
  <si>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</si>
  <si>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</si>
  <si>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</si>
  <si>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</si>
  <si>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</si>
  <si>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</si>
  <si>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</si>
  <si>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</si>
  <si>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</si>
  <si>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</si>
  <si>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</si>
  <si>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</si>
  <si>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</si>
  <si>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</si>
  <si>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</si>
  <si>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</si>
  <si>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</si>
  <si>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</si>
  <si>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</si>
  <si>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</si>
  <si>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</si>
  <si>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</si>
  <si>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</si>
  <si>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</si>
  <si>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</si>
  <si>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</si>
  <si>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</si>
  <si>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</si>
  <si>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</si>
  <si>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</si>
  <si>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</si>
  <si>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</si>
  <si>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</si>
  <si>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</si>
  <si>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</si>
  <si>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</si>
  <si>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</si>
  <si>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</si>
  <si>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</si>
  <si>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</si>
  <si>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</si>
  <si>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</si>
  <si>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</si>
  <si>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</si>
  <si>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</si>
  <si>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</si>
  <si>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</si>
  <si>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</si>
  <si>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</si>
  <si>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</si>
  <si>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</si>
  <si>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</si>
  <si>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</si>
  <si>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</si>
  <si>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</si>
  <si>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</si>
  <si>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</si>
  <si>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</si>
  <si>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</si>
  <si>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</si>
  <si>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</si>
  <si>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</si>
  <si>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</si>
  <si>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</si>
  <si>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</si>
  <si>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</si>
  <si>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</si>
  <si>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</si>
  <si>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</si>
  <si>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</si>
  <si>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</si>
  <si>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</si>
  <si>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</si>
  <si>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</si>
  <si>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</si>
  <si>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</si>
  <si>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</si>
  <si>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</si>
  <si>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</si>
  <si>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</si>
  <si>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</si>
  <si>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</si>
  <si>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</si>
  <si>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</si>
  <si>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</si>
  <si>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</si>
  <si>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</si>
  <si>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</si>
  <si>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</si>
  <si>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</si>
  <si>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</si>
  <si>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</si>
  <si>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</si>
  <si>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</si>
  <si>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</si>
  <si>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</si>
  <si>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</si>
  <si>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</si>
  <si>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</si>
  <si>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</si>
  <si>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</si>
  <si>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</si>
  <si>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</si>
  <si>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</si>
  <si>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</si>
  <si>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</si>
  <si>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</si>
  <si>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</si>
  <si>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</si>
  <si>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</si>
  <si>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</si>
  <si>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</si>
  <si>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</si>
  <si>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</si>
  <si>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</si>
  <si>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</si>
  <si>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</si>
  <si>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</si>
  <si>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</si>
  <si>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</si>
  <si>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</si>
  <si>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</si>
  <si>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</si>
  <si>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</si>
  <si>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</si>
  <si>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</si>
  <si>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</si>
  <si>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</si>
  <si>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</si>
  <si>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</si>
  <si>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</si>
  <si>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</si>
  <si>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</si>
  <si>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</si>
  <si>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</si>
  <si>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</si>
  <si>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</si>
  <si>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</si>
  <si>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</si>
  <si>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</si>
  <si>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</si>
  <si>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</si>
  <si>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</si>
  <si>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</si>
  <si>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</si>
  <si>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</si>
  <si>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</si>
  <si>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</si>
  <si>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</si>
  <si>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</si>
  <si>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</si>
  <si>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</si>
  <si>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</si>
  <si>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</si>
  <si>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</si>
  <si>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</si>
  <si>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</si>
  <si>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</si>
  <si>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</si>
  <si>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</si>
  <si>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</si>
  <si>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</si>
  <si>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</si>
  <si>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</si>
  <si>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</si>
  <si>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</si>
  <si>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</si>
  <si>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</si>
  <si>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</si>
  <si>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</si>
  <si>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</si>
  <si>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</si>
  <si>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</si>
  <si>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</si>
  <si>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</si>
  <si>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</si>
  <si>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</si>
  <si>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</si>
  <si>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</si>
  <si>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</si>
  <si>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</si>
  <si>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</si>
  <si>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</si>
  <si>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</si>
  <si>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</si>
  <si>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</si>
  <si>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</si>
  <si>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</si>
  <si>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</si>
  <si>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</si>
  <si>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</si>
  <si>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</si>
  <si>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</si>
  <si>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</si>
  <si>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</si>
  <si>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</si>
  <si>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</si>
  <si>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</si>
  <si>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</si>
  <si>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</si>
  <si>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</si>
  <si>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</si>
  <si>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</si>
  <si>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</si>
  <si>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</si>
  <si>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</si>
  <si>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</si>
  <si>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</si>
  <si>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</si>
  <si>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</si>
  <si>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</si>
  <si>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</si>
  <si>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</si>
  <si>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</si>
  <si>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</si>
  <si>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</si>
  <si>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</si>
  <si>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</si>
  <si>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</si>
  <si>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</si>
  <si>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</si>
  <si>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</si>
  <si>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</si>
  <si>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</si>
  <si>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</si>
  <si>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</si>
  <si>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</si>
  <si>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</si>
  <si>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</si>
  <si>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</si>
  <si>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</si>
  <si>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</si>
  <si>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</si>
  <si>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</si>
  <si>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</si>
  <si>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</si>
  <si>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</si>
  <si>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</si>
  <si>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</si>
  <si>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</si>
  <si>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</si>
  <si>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</si>
  <si>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</si>
  <si>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</si>
  <si>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</si>
  <si>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</si>
  <si>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</si>
  <si>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</si>
  <si>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</si>
  <si>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</si>
  <si>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</si>
  <si>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</si>
  <si>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</si>
  <si>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</si>
  <si>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</si>
  <si>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</si>
  <si>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</si>
  <si>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</si>
  <si>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</si>
  <si>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</si>
  <si>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</si>
  <si>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</si>
  <si>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</si>
  <si>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</si>
  <si>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</si>
  <si>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</si>
  <si>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</si>
  <si>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</si>
  <si>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</si>
  <si>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</si>
  <si>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</si>
  <si>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</si>
  <si>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</si>
  <si>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</si>
  <si>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</si>
  <si>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</si>
  <si>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</si>
  <si>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</si>
  <si>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</si>
  <si>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</si>
  <si>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</si>
  <si>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</si>
  <si>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</si>
  <si>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</si>
  <si>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</si>
  <si>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</si>
  <si>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</si>
  <si>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</si>
  <si>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</si>
  <si>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</si>
  <si>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</si>
  <si>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</si>
  <si>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</si>
  <si>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</si>
  <si>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</si>
  <si>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</si>
  <si>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</si>
  <si>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</si>
  <si>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</si>
  <si>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</si>
  <si>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</si>
  <si>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</si>
  <si>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</si>
  <si>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</si>
  <si>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</si>
  <si>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</si>
  <si>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</si>
  <si>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</si>
  <si>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</si>
  <si>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</si>
  <si>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</si>
  <si>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</si>
  <si>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</si>
  <si>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</si>
  <si>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</si>
  <si>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</si>
  <si>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</si>
  <si>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</si>
  <si>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</si>
  <si>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</si>
  <si>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</si>
  <si>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</si>
  <si>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</si>
  <si>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</si>
  <si>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</si>
  <si>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</si>
  <si>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</si>
  <si>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</si>
  <si>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</si>
  <si>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</si>
  <si>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</si>
  <si>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</si>
  <si>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</si>
  <si>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</si>
  <si>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</si>
  <si>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</si>
  <si>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</si>
  <si>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</si>
  <si>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</si>
  <si>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</si>
  <si>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</si>
  <si>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</si>
  <si>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</si>
  <si>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</si>
  <si>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</si>
  <si>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</si>
  <si>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</si>
  <si>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</si>
  <si>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</si>
  <si>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</si>
  <si>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</si>
  <si>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</si>
  <si>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</si>
  <si>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</si>
  <si>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</si>
  <si>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</si>
  <si>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</si>
  <si>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</si>
  <si>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</si>
  <si>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</si>
  <si>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</si>
  <si>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</si>
  <si>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</si>
  <si>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</si>
  <si>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</si>
  <si>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</si>
  <si>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</si>
  <si>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</si>
  <si>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</si>
  <si>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</si>
  <si>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</si>
  <si>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</si>
  <si>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</si>
  <si>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</si>
  <si>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</si>
  <si>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</si>
  <si>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</si>
  <si>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</si>
  <si>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</si>
  <si>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</si>
  <si>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</si>
  <si>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</si>
  <si>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</si>
  <si>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</si>
  <si>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</si>
  <si>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</si>
  <si>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</si>
  <si>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</si>
  <si>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</si>
  <si>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</si>
  <si>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</si>
  <si>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</si>
  <si>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</si>
  <si>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</si>
  <si>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</si>
  <si>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</si>
  <si>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</si>
  <si>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</si>
  <si>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</si>
  <si>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</si>
  <si>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</si>
  <si>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</si>
  <si>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</si>
  <si>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</si>
  <si>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</si>
  <si>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</si>
  <si>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</si>
  <si>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</si>
  <si>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</si>
  <si>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</si>
  <si>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</si>
  <si>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</si>
  <si>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</si>
  <si>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</si>
  <si>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</si>
  <si>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</si>
  <si>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</si>
  <si>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</si>
  <si>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</si>
  <si>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</si>
  <si>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</si>
  <si>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</si>
  <si>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</si>
  <si>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</si>
  <si>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</si>
  <si>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</si>
  <si>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</si>
  <si>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</si>
  <si>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</si>
  <si>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</si>
  <si>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</si>
  <si>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</si>
  <si>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</si>
  <si>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</si>
  <si>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</si>
  <si>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</si>
  <si>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</si>
  <si>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</si>
  <si>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</si>
  <si>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</si>
  <si>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</si>
  <si>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</si>
  <si>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</si>
  <si>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</si>
  <si>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</si>
  <si>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</si>
  <si>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</si>
  <si>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</si>
  <si>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</si>
  <si>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</si>
  <si>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</si>
  <si>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</si>
  <si>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</si>
  <si>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</si>
  <si>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</si>
  <si>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</si>
  <si>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</si>
  <si>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</si>
  <si>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</si>
  <si>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</si>
  <si>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</si>
  <si>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</si>
  <si>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</si>
  <si>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</si>
  <si>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</si>
  <si>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</si>
  <si>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</si>
  <si>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</si>
  <si>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</si>
  <si>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</si>
  <si>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</si>
  <si>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</si>
  <si>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</si>
  <si>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</si>
  <si>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</si>
  <si>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</si>
  <si>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</si>
  <si>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</si>
  <si>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</si>
  <si>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</si>
  <si>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</si>
  <si>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</si>
  <si>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</si>
  <si>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</si>
  <si>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</si>
  <si>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</si>
  <si>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</si>
  <si>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</si>
  <si>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</si>
  <si>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</si>
  <si>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</si>
  <si>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</si>
  <si>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</si>
  <si>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</si>
  <si>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</si>
  <si>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</si>
  <si>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</si>
  <si>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</si>
  <si>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</si>
  <si>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</si>
  <si>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</si>
  <si>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</si>
  <si>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</si>
  <si>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</si>
  <si>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</si>
  <si>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</si>
  <si>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</si>
  <si>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</si>
  <si>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</si>
  <si>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</si>
  <si>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</si>
  <si>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</si>
  <si>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</si>
  <si>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</si>
  <si>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</si>
  <si>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</si>
  <si>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</si>
  <si>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</si>
  <si>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</si>
  <si>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</si>
  <si>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</si>
  <si>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</si>
  <si>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</si>
  <si>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</si>
  <si>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</si>
  <si>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</si>
  <si>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</si>
  <si>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</si>
  <si>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</si>
  <si>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</si>
  <si>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</si>
  <si>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</si>
  <si>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</si>
  <si>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</si>
  <si>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</si>
  <si>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</si>
  <si>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</si>
  <si>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</si>
  <si>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</si>
  <si>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</si>
  <si>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</si>
  <si>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</si>
  <si>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</si>
  <si>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</si>
  <si>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</si>
  <si>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</si>
  <si>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</si>
  <si>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</si>
  <si>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</si>
  <si>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</si>
  <si>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</si>
  <si>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</si>
  <si>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</si>
  <si>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</si>
  <si>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</si>
  <si>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</si>
  <si>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</si>
  <si>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</si>
  <si>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</si>
  <si>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</si>
  <si>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</si>
  <si>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</si>
  <si>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</si>
  <si>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</si>
  <si>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</si>
  <si>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</si>
  <si>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</si>
  <si>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</si>
  <si>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</si>
  <si>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</si>
  <si>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</si>
  <si>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</si>
  <si>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</si>
  <si>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</si>
  <si>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</si>
  <si>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</si>
  <si>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</si>
  <si>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</si>
  <si>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</si>
  <si>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</si>
  <si>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</si>
  <si>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</si>
  <si>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</si>
  <si>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</si>
  <si>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</si>
  <si>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</si>
  <si>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</si>
  <si>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</si>
  <si>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</si>
  <si>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</si>
  <si>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</si>
  <si>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</si>
  <si>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</si>
  <si>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</si>
  <si>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</si>
  <si>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</si>
  <si>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</si>
  <si>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</si>
  <si>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</si>
  <si>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</si>
  <si>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</si>
  <si>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</si>
  <si>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</si>
  <si>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</si>
  <si>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</si>
  <si>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</si>
  <si>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</si>
  <si>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</si>
  <si>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</si>
  <si>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</si>
  <si>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</si>
  <si>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</si>
  <si>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</si>
  <si>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</si>
  <si>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</si>
  <si>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</si>
  <si>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</si>
  <si>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</si>
  <si>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</si>
  <si>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</si>
  <si>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</si>
  <si>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</si>
  <si>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</si>
  <si>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</si>
  <si>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</si>
  <si>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</si>
  <si>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</si>
  <si>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</si>
  <si>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</si>
  <si>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</si>
  <si>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</si>
  <si>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</si>
  <si>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</si>
  <si>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</si>
  <si>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</si>
  <si>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</si>
  <si>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</si>
  <si>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</si>
  <si>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</si>
  <si>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</si>
  <si>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</si>
  <si>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</si>
  <si>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</si>
  <si>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</si>
  <si>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</si>
  <si>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</si>
  <si>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</si>
  <si>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</si>
  <si>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</si>
  <si>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</si>
  <si>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</si>
  <si>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</si>
  <si>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</si>
  <si>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</si>
  <si>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</si>
  <si>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</si>
  <si>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</si>
  <si>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</si>
  <si>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</si>
  <si>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</si>
  <si>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</si>
  <si>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</si>
  <si>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</si>
  <si>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</si>
  <si>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</si>
  <si>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</si>
  <si>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</si>
  <si>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</si>
  <si>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</si>
  <si>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</si>
  <si>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</si>
  <si>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</si>
  <si>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</si>
  <si>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</si>
  <si>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</si>
  <si>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</si>
  <si>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</si>
  <si>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</si>
  <si>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</si>
  <si>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</si>
  <si>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</si>
  <si>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</si>
  <si>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</si>
  <si>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</si>
  <si>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</si>
  <si>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</si>
  <si>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</si>
  <si>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</si>
  <si>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</si>
  <si>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</si>
  <si>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</si>
  <si>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</si>
  <si>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</si>
  <si>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</si>
  <si>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</si>
  <si>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</si>
  <si>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</si>
  <si>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</si>
  <si>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</si>
  <si>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</si>
  <si>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</si>
  <si>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</si>
  <si>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</si>
  <si>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</si>
  <si>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</si>
  <si>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</si>
  <si>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</si>
  <si>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</si>
  <si>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</si>
  <si>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</si>
  <si>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</si>
  <si>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</si>
  <si>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</si>
  <si>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</si>
  <si>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</si>
  <si>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</si>
  <si>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</si>
  <si>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</si>
  <si>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</si>
  <si>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</si>
  <si>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</si>
  <si>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</si>
  <si>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</si>
  <si>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</si>
  <si>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</si>
  <si>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</si>
  <si>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</si>
  <si>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</si>
  <si>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</si>
  <si>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</si>
  <si>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</si>
  <si>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</si>
  <si>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</si>
  <si>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</si>
  <si>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</si>
  <si>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</si>
  <si>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</si>
  <si>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</si>
  <si>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</si>
  <si>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</si>
  <si>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</si>
  <si>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</si>
  <si>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</si>
  <si>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</si>
  <si>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</si>
  <si>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</si>
  <si>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</si>
  <si>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</si>
  <si>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</si>
  <si>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</si>
  <si>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</si>
  <si>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</si>
  <si>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</si>
  <si>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</si>
  <si>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</si>
  <si>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</si>
  <si>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</si>
  <si>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</si>
  <si>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</si>
  <si>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</si>
  <si>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</si>
  <si>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</si>
  <si>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</si>
  <si>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</si>
  <si>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</si>
  <si>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</si>
  <si>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</si>
  <si>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</si>
  <si>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</si>
  <si>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</si>
  <si>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</si>
  <si>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</si>
  <si>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</si>
  <si>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</si>
  <si>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</si>
  <si>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</si>
  <si>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</si>
  <si>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</si>
  <si>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</si>
  <si>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</si>
  <si>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</si>
  <si>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</si>
  <si>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</si>
  <si>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</si>
  <si>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</si>
  <si>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</si>
  <si>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</si>
  <si>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</si>
  <si>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</si>
  <si>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</si>
  <si>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</si>
  <si>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</si>
  <si>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</si>
  <si>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</si>
  <si>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</si>
  <si>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</si>
  <si>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</si>
  <si>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</si>
  <si>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</si>
  <si>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</si>
  <si>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</si>
  <si>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</si>
  <si>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</si>
  <si>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</si>
  <si>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</si>
  <si>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</si>
  <si>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</si>
  <si>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</si>
  <si>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</si>
  <si>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</si>
  <si>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</si>
  <si>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</si>
  <si>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</si>
  <si>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</si>
  <si>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</si>
  <si>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</si>
  <si>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</si>
  <si>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</si>
  <si>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</si>
  <si>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</si>
  <si>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</si>
  <si>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</si>
  <si>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</si>
  <si>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</si>
  <si>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</si>
  <si>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</si>
  <si>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</si>
  <si>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</si>
  <si>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</si>
  <si>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</si>
  <si>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</si>
  <si>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</si>
  <si>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</si>
  <si>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</si>
  <si>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</si>
  <si>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</si>
  <si>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</si>
  <si>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</si>
  <si>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</si>
  <si>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</si>
  <si>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</si>
  <si>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</si>
  <si>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</si>
  <si>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</si>
  <si>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</si>
  <si>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</si>
  <si>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</si>
  <si>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</si>
  <si>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</si>
  <si>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</si>
  <si>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</si>
  <si>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</si>
  <si>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</si>
  <si>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</si>
  <si>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</si>
  <si>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</si>
  <si>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</si>
  <si>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</si>
  <si>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</si>
  <si>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</si>
  <si>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</si>
  <si>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</si>
  <si>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</si>
  <si>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</si>
  <si>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</si>
  <si>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</si>
  <si>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</si>
  <si>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</si>
  <si>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</si>
  <si>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</si>
  <si>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</si>
  <si>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</si>
  <si>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</si>
  <si>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</si>
  <si>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</si>
  <si>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</si>
  <si>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</si>
  <si>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</si>
  <si>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</si>
  <si>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</si>
  <si>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</si>
  <si>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</si>
  <si>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</si>
  <si>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</si>
  <si>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</si>
  <si>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</si>
  <si>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</si>
  <si>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</si>
  <si>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</si>
  <si>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</si>
  <si>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</si>
  <si>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</si>
  <si>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</si>
  <si>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</si>
  <si>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</si>
  <si>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</si>
  <si>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</si>
  <si>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</si>
  <si>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</si>
  <si>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</si>
  <si>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</si>
  <si>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</si>
  <si>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</si>
  <si>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</si>
  <si>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</si>
  <si>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</si>
  <si>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</si>
  <si>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</si>
  <si>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</si>
  <si>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</si>
  <si>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</si>
  <si>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</si>
  <si>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</si>
  <si>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</si>
  <si>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</si>
  <si>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</si>
  <si>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</si>
  <si>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</si>
  <si>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</si>
  <si>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</si>
  <si>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</si>
  <si>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</si>
  <si>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</si>
  <si>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</si>
  <si>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</si>
  <si>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</si>
  <si>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</si>
  <si>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</si>
  <si>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</si>
  <si>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</si>
  <si>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</si>
  <si>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</si>
  <si>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</si>
  <si>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</si>
  <si>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</si>
  <si>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</si>
  <si>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</si>
  <si>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</si>
  <si>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</si>
  <si>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</si>
  <si>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</si>
  <si>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</si>
  <si>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</si>
  <si>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</si>
  <si>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</si>
  <si>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</si>
  <si>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</si>
  <si>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</si>
  <si>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</si>
  <si>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</si>
  <si>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</si>
  <si>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</si>
  <si>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</si>
  <si>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</si>
  <si>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</si>
  <si>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</si>
  <si>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</si>
  <si>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</si>
  <si>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</si>
  <si>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</si>
  <si>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</si>
  <si>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</si>
  <si>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</si>
  <si>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</si>
  <si>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</si>
  <si>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</si>
  <si>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</si>
  <si>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</si>
  <si>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</si>
  <si>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</si>
  <si>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</si>
  <si>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</si>
  <si>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</si>
  <si>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</si>
  <si>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</si>
  <si>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</si>
  <si>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</si>
  <si>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</si>
  <si>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</si>
  <si>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</si>
  <si>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</si>
  <si>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</si>
  <si>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</si>
  <si>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</si>
  <si>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</si>
  <si>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</si>
  <si>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</si>
  <si>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</si>
  <si>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</si>
  <si>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</si>
  <si>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</si>
  <si>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</si>
  <si>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</si>
  <si>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</si>
  <si>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</si>
  <si>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</si>
  <si>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</si>
  <si>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</si>
  <si>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</si>
  <si>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</si>
  <si>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</si>
  <si>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</si>
  <si>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</si>
  <si>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</si>
  <si>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</si>
  <si>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</si>
  <si>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</si>
  <si>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</si>
  <si>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</si>
  <si>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</si>
  <si>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</si>
  <si>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</si>
  <si>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</si>
  <si>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</si>
  <si>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</si>
  <si>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</si>
  <si>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</si>
  <si>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</si>
  <si>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</si>
  <si>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</si>
  <si>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</si>
  <si>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</si>
  <si>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</si>
  <si>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</si>
  <si>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</si>
  <si>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</si>
  <si>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</si>
  <si>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</si>
  <si>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</si>
  <si>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</si>
  <si>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</si>
  <si>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</si>
  <si>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</si>
  <si>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</si>
  <si>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</si>
  <si>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</si>
  <si>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</si>
  <si>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</si>
  <si>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</si>
  <si>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</si>
  <si>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</si>
  <si>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</si>
  <si>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</si>
  <si>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</si>
  <si>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</si>
  <si>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</si>
  <si>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</si>
  <si>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</si>
  <si>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</si>
  <si>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</si>
  <si>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</si>
  <si>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</si>
  <si>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</si>
  <si>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</si>
  <si>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</si>
  <si>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</si>
  <si>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</si>
  <si>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</si>
  <si>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</si>
  <si>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</si>
  <si>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</si>
  <si>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</si>
  <si>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</si>
  <si>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</si>
  <si>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</si>
  <si>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</si>
  <si>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</si>
  <si>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</si>
  <si>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</si>
  <si>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</si>
  <si>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</si>
  <si>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</si>
  <si>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</si>
  <si>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</si>
  <si>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</si>
  <si>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</si>
  <si>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</si>
  <si>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</si>
  <si>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</si>
  <si>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</si>
  <si>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</si>
  <si>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</si>
  <si>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</si>
  <si>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</si>
  <si>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</si>
  <si>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</si>
  <si>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</si>
  <si>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</si>
  <si>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</si>
  <si>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</si>
  <si>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</si>
  <si>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</si>
  <si>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</si>
  <si>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</si>
  <si>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</si>
  <si>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</si>
  <si>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</si>
  <si>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</si>
  <si>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</si>
  <si>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</si>
  <si>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</si>
  <si>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</si>
  <si>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</si>
  <si>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</si>
  <si>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</si>
  <si>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</si>
  <si>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</si>
  <si>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</si>
  <si>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</si>
  <si>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</si>
  <si>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</si>
  <si>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</si>
  <si>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</si>
  <si>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</si>
  <si>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</si>
  <si>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</si>
  <si>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</si>
  <si>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</si>
  <si>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</si>
  <si>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</si>
  <si>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</si>
  <si>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</si>
  <si>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</si>
  <si>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</si>
  <si>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</si>
  <si>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</si>
  <si>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</si>
  <si>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</si>
  <si>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</si>
  <si>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</si>
  <si>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</si>
  <si>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</si>
  <si>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</si>
  <si>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</si>
  <si>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</si>
  <si>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</si>
  <si>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</si>
  <si>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</si>
  <si>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</si>
  <si>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</si>
  <si>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</si>
  <si>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</si>
  <si>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</si>
  <si>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</si>
  <si>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</si>
  <si>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</si>
  <si>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</si>
  <si>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</si>
  <si>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</si>
  <si>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</si>
  <si>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</si>
  <si>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</si>
  <si>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</si>
  <si>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</si>
  <si>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</si>
  <si>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</si>
  <si>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</si>
  <si>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</si>
  <si>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</si>
  <si>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</si>
  <si>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</si>
  <si>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</si>
  <si>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</si>
  <si>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</si>
  <si>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</si>
  <si>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</si>
  <si>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</si>
  <si>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</si>
  <si>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</si>
  <si>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</si>
  <si>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</si>
  <si>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</si>
  <si>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</si>
  <si>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</si>
  <si>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</si>
  <si>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</si>
  <si>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</si>
  <si>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</si>
  <si>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</si>
  <si>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</si>
  <si>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</si>
  <si>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</si>
  <si>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</si>
  <si>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</si>
  <si>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</si>
  <si>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</si>
  <si>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</si>
  <si>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</si>
  <si>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</si>
  <si>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</si>
  <si>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</si>
  <si>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</si>
  <si>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</si>
  <si>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</si>
  <si>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</si>
  <si>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</si>
  <si>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</si>
  <si>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</si>
  <si>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</si>
  <si>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</si>
  <si>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</si>
  <si>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</si>
  <si>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</si>
  <si>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</si>
  <si>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</si>
  <si>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</si>
  <si>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</si>
  <si>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</si>
  <si>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</si>
  <si>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</si>
  <si>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</si>
  <si>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</si>
  <si>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</si>
  <si>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</si>
  <si>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</si>
  <si>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</si>
  <si>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</si>
  <si>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</si>
  <si>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</si>
  <si>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</si>
  <si>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</si>
  <si>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</si>
  <si>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</si>
  <si>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</si>
  <si>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</si>
  <si>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</si>
  <si>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</si>
  <si>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</si>
  <si>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</si>
  <si>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</si>
  <si>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</si>
  <si>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</si>
  <si>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</si>
  <si>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</si>
  <si>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</si>
  <si>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</si>
  <si>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</si>
  <si>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</si>
  <si>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</si>
  <si>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</si>
  <si>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</si>
  <si>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</si>
  <si>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</si>
  <si>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</si>
  <si>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</si>
  <si>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</si>
  <si>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</si>
  <si>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</si>
  <si>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</si>
  <si>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</si>
  <si>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</si>
  <si>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</si>
  <si>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</si>
  <si>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</si>
  <si>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</si>
  <si>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</si>
  <si>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</si>
  <si>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</si>
  <si>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</si>
  <si>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</si>
  <si>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</si>
  <si>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</si>
  <si>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</si>
  <si>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</si>
  <si>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</si>
  <si>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</si>
  <si>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</si>
  <si>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</si>
  <si>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</si>
  <si>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</si>
  <si>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</si>
  <si>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</si>
  <si>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</si>
  <si>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</si>
  <si>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</si>
  <si>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</si>
  <si>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</si>
  <si>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</si>
  <si>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</si>
  <si>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</si>
  <si>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</si>
  <si>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</si>
  <si>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</si>
  <si>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</si>
  <si>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</si>
  <si>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</si>
  <si>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</si>
  <si>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</si>
  <si>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</si>
  <si>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</si>
  <si>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</si>
  <si>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</si>
  <si>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</si>
  <si>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</si>
  <si>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</si>
  <si>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</si>
  <si>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</si>
  <si>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</si>
  <si>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</si>
  <si>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</si>
  <si>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</si>
  <si>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</si>
  <si>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</si>
  <si>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</si>
  <si>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</si>
  <si>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</si>
  <si>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</si>
  <si>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</si>
  <si>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</si>
  <si>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</si>
  <si>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</si>
  <si>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</si>
  <si>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</si>
  <si>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</si>
  <si>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</si>
  <si>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</si>
  <si>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</si>
  <si>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</si>
  <si>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</si>
  <si>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</si>
  <si>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</si>
  <si>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</si>
  <si>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</si>
  <si>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</si>
  <si>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</si>
  <si>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</si>
  <si>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</si>
  <si>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</si>
  <si>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</si>
  <si>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</si>
  <si>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</si>
  <si>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</si>
  <si>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</si>
  <si>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</si>
  <si>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</si>
  <si>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</si>
  <si>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</si>
  <si>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</si>
  <si>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</si>
  <si>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</si>
  <si>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</si>
  <si>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</si>
  <si>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</si>
  <si>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</si>
  <si>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</si>
  <si>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</si>
  <si>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</si>
  <si>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</si>
  <si>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</si>
  <si>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</si>
  <si>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</si>
  <si>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</si>
  <si>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</si>
  <si>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</si>
  <si>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</si>
  <si>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</si>
  <si>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</si>
  <si>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</si>
  <si>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</si>
  <si>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</si>
  <si>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</si>
  <si>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</si>
  <si>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</si>
  <si>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</si>
  <si>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</si>
  <si>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</si>
  <si>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</si>
  <si>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</si>
  <si>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</si>
  <si>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</si>
  <si>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</si>
  <si>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</si>
  <si>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</si>
  <si>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</si>
  <si>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</si>
  <si>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</si>
  <si>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</si>
  <si>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</si>
  <si>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</si>
  <si>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</si>
  <si>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</si>
  <si>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</si>
  <si>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</si>
  <si>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</si>
  <si>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</si>
  <si>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</si>
  <si>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</si>
  <si>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</si>
  <si>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</si>
  <si>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</si>
  <si>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</si>
  <si>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</si>
  <si>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</si>
  <si>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</si>
  <si>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</si>
  <si>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</si>
  <si>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</si>
  <si>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</si>
  <si>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</si>
  <si>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</si>
  <si>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</si>
  <si>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</si>
  <si>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</si>
  <si>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</si>
  <si>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</si>
  <si>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</si>
  <si>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</si>
  <si>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</si>
  <si>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</si>
  <si>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</si>
  <si>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</si>
  <si>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</si>
  <si>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</si>
  <si>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</si>
  <si>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</si>
  <si>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</si>
  <si>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</si>
  <si>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</si>
  <si>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</si>
  <si>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</si>
  <si>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</si>
  <si>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</si>
  <si>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</si>
  <si>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</si>
  <si>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</si>
  <si>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</si>
  <si>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</si>
  <si>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</si>
  <si>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</si>
  <si>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</si>
  <si>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</si>
  <si>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</si>
  <si>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</si>
  <si>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</si>
  <si>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</si>
  <si>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</si>
  <si>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</si>
  <si>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</si>
  <si>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</si>
  <si>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</si>
  <si>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</si>
  <si>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</si>
  <si>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</si>
  <si>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</si>
  <si>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</si>
  <si>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</si>
  <si>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</si>
  <si>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</si>
  <si>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</si>
  <si>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</si>
  <si>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</si>
  <si>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</si>
  <si>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</si>
  <si>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</si>
  <si>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</si>
  <si>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</si>
  <si>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</si>
  <si>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</si>
  <si>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</si>
  <si>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</si>
  <si>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</si>
  <si>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</si>
  <si>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</si>
  <si>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</si>
  <si>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</si>
  <si>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</si>
  <si>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</si>
  <si>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</si>
  <si>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</si>
  <si>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</si>
  <si>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</si>
  <si>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</si>
  <si>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</si>
  <si>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</si>
  <si>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</si>
  <si>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</si>
  <si>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</si>
  <si>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</si>
  <si>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</si>
  <si>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</si>
  <si>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</si>
  <si>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</si>
  <si>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</si>
  <si>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</si>
  <si>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</si>
  <si>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</si>
  <si>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</si>
  <si>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</si>
  <si>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</si>
  <si>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</si>
  <si>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</si>
  <si>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</si>
  <si>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</si>
  <si>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</si>
  <si>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</si>
  <si>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</si>
  <si>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</si>
  <si>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</si>
  <si>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</si>
  <si>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</si>
  <si>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</si>
  <si>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</si>
  <si>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</si>
  <si>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</si>
  <si>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</si>
  <si>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</si>
  <si>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</si>
  <si>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</si>
  <si>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</si>
  <si>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</si>
  <si>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</si>
  <si>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</si>
  <si>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</si>
  <si>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</si>
  <si>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</si>
  <si>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</si>
  <si>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</si>
  <si>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</si>
  <si>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</si>
  <si>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</si>
  <si>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</si>
  <si>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</si>
  <si>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</si>
  <si>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</si>
  <si>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</si>
  <si>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</si>
  <si>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</si>
  <si>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</si>
  <si>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</si>
  <si>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</si>
  <si>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</si>
  <si>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</si>
  <si>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</si>
  <si>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</si>
  <si>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</si>
  <si>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</si>
  <si>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</si>
  <si>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</si>
  <si>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</si>
  <si>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</si>
  <si>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</si>
  <si>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</si>
  <si>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</si>
  <si>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</si>
  <si>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</si>
  <si>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</si>
  <si>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</si>
  <si>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</si>
  <si>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</si>
  <si>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</si>
  <si>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</si>
  <si>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</si>
  <si>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</si>
  <si>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</si>
  <si>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</si>
  <si>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</si>
  <si>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</si>
  <si>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</si>
  <si>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</si>
  <si>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</si>
  <si>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</si>
  <si>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</si>
  <si>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</si>
  <si>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</si>
  <si>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</si>
  <si>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</si>
  <si>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</si>
  <si>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</si>
  <si>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</si>
  <si>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</si>
  <si>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</si>
  <si>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</si>
  <si>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</si>
  <si>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</si>
  <si>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</si>
  <si>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</si>
  <si>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</si>
  <si>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</si>
  <si>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</si>
  <si>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</si>
  <si>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</si>
  <si>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</si>
  <si>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</si>
  <si>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</si>
  <si>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</si>
  <si>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</si>
  <si>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</si>
  <si>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</si>
  <si>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</si>
  <si>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</si>
  <si>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</si>
  <si>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</si>
  <si>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</si>
  <si>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</si>
  <si>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</si>
  <si>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</si>
  <si>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</si>
  <si>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</si>
  <si>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</si>
  <si>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</si>
  <si>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</si>
  <si>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</si>
  <si>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</si>
  <si>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</si>
  <si>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</si>
  <si>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</si>
  <si>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</si>
  <si>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</si>
  <si>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</si>
  <si>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</si>
  <si>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</si>
  <si>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</si>
  <si>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</si>
  <si>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</si>
  <si>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</si>
  <si>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</si>
  <si>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</si>
  <si>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</si>
  <si>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</si>
  <si>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</si>
  <si>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</si>
  <si>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</si>
  <si>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</si>
  <si>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</si>
  <si>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</si>
  <si>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</si>
  <si>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</si>
  <si>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</si>
  <si>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</si>
  <si>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</si>
  <si>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</si>
  <si>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</si>
  <si>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</si>
  <si>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</si>
  <si>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</si>
  <si>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</si>
  <si>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</si>
  <si>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</si>
  <si>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</si>
  <si>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</si>
  <si>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</si>
  <si>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</si>
  <si>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</si>
  <si>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</si>
  <si>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</si>
  <si>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</si>
  <si>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</si>
  <si>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</si>
  <si>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</si>
  <si>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</si>
  <si>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</si>
  <si>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</si>
  <si>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</si>
  <si>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</si>
  <si>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</si>
  <si>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</si>
  <si>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</si>
  <si>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</si>
  <si>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</si>
  <si>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</si>
  <si>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</si>
  <si>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</si>
  <si>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</si>
  <si>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</si>
  <si>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</si>
  <si>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</si>
  <si>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</si>
  <si>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</si>
  <si>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</si>
  <si>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</si>
  <si>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</si>
  <si>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</si>
  <si>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</si>
  <si>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</si>
  <si>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</si>
  <si>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</si>
  <si>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</si>
  <si>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</si>
  <si>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</si>
  <si>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</si>
  <si>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</si>
  <si>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</si>
  <si>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</si>
  <si>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</si>
  <si>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</si>
  <si>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</si>
  <si>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</si>
  <si>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</si>
  <si>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</si>
  <si>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</si>
  <si>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</si>
  <si>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</si>
  <si>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</si>
  <si>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</si>
  <si>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</si>
  <si>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</si>
  <si>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</si>
  <si>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</si>
  <si>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</si>
  <si>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</si>
  <si>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</si>
  <si>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</si>
  <si>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</si>
  <si>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</si>
  <si>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</si>
  <si>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</si>
  <si>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</si>
  <si>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</si>
  <si>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</si>
  <si>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</si>
  <si>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</si>
  <si>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</si>
  <si>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</si>
  <si>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</si>
  <si>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</si>
  <si>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</si>
  <si>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</si>
  <si>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</si>
  <si>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</si>
  <si>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</si>
  <si>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</si>
  <si>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</si>
  <si>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</si>
  <si>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</si>
  <si>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</si>
  <si>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</si>
  <si>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</si>
  <si>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</si>
  <si>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</si>
  <si>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</si>
  <si>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</si>
  <si>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</si>
  <si>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</si>
  <si>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</si>
  <si>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</si>
  <si>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</si>
  <si>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</si>
  <si>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</si>
  <si>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</si>
  <si>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</si>
  <si>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</si>
  <si>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</si>
  <si>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</si>
  <si>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</si>
  <si>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</si>
  <si>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</si>
  <si>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</si>
  <si>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</si>
  <si>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</si>
  <si>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</si>
  <si>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</si>
  <si>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</si>
  <si>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</si>
  <si>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</si>
  <si>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</si>
  <si>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</si>
  <si>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</si>
  <si>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</si>
  <si>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</si>
  <si>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</si>
  <si>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</si>
  <si>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</si>
  <si>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</si>
  <si>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</si>
  <si>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</si>
  <si>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</si>
  <si>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</si>
  <si>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</si>
  <si>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</si>
  <si>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</si>
  <si>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</si>
  <si>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</si>
  <si>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</si>
  <si>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</si>
  <si>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</si>
  <si>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</si>
  <si>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</si>
  <si>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</si>
  <si>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</si>
  <si>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</si>
  <si>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</si>
  <si>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</si>
  <si>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</si>
  <si>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</si>
  <si>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</si>
  <si>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</si>
  <si>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</si>
  <si>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</si>
  <si>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</si>
  <si>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</si>
  <si>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</si>
  <si>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</si>
  <si>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</si>
  <si>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</si>
  <si>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</si>
  <si>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</si>
  <si>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</si>
  <si>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</si>
  <si>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</si>
  <si>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</si>
  <si>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</si>
  <si>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</si>
  <si>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</si>
  <si>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</si>
  <si>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</si>
  <si>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</si>
  <si>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</si>
  <si>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</si>
  <si>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</si>
  <si>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</si>
  <si>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</si>
  <si>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</si>
  <si>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</si>
  <si>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</si>
  <si>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</si>
  <si>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</si>
  <si>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</si>
  <si>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</si>
  <si>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</si>
  <si>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</si>
  <si>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</si>
  <si>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</si>
  <si>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</si>
  <si>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</si>
  <si>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</si>
  <si>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</si>
  <si>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</si>
  <si>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</si>
  <si>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</si>
  <si>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</si>
  <si>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</si>
  <si>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</si>
  <si>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</si>
  <si>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</si>
  <si>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</si>
  <si>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</si>
  <si>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</si>
  <si>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</si>
  <si>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</si>
  <si>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</si>
  <si>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</si>
  <si>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</si>
  <si>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</si>
  <si>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</si>
  <si>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</si>
  <si>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</si>
  <si>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</si>
  <si>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</si>
  <si>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</si>
  <si>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</si>
  <si>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</si>
  <si>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</si>
  <si>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</si>
  <si>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</si>
  <si>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</si>
  <si>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</si>
  <si>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</si>
  <si>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</si>
  <si>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</si>
  <si>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</si>
  <si>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</si>
  <si>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</si>
  <si>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</si>
  <si>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</si>
  <si>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</si>
  <si>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</si>
  <si>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</si>
  <si>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</si>
  <si>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</si>
  <si>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</si>
  <si>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</si>
  <si>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</si>
  <si>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</si>
  <si>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</si>
  <si>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</si>
  <si>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</si>
  <si>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</si>
  <si>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</si>
  <si>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</si>
  <si>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</si>
  <si>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</si>
  <si>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</si>
  <si>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</si>
  <si>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</si>
  <si>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</si>
  <si>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</si>
  <si>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</si>
  <si>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</si>
  <si>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</si>
  <si>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</si>
  <si>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</si>
  <si>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</si>
  <si>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</si>
  <si>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</si>
  <si>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</si>
  <si>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</si>
  <si>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</si>
  <si>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</si>
  <si>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</si>
  <si>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</si>
  <si>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</si>
  <si>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</si>
  <si>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</si>
  <si>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</si>
  <si>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</si>
  <si>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</si>
  <si>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</si>
  <si>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</si>
  <si>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</si>
  <si>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</si>
  <si>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</si>
  <si>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</si>
  <si>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</si>
  <si>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</si>
  <si>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</si>
  <si>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</si>
  <si>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</si>
  <si>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</si>
  <si>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</si>
  <si>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</si>
  <si>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</si>
  <si>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</si>
  <si>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</si>
  <si>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</si>
  <si>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</si>
  <si>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</si>
  <si>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</si>
  <si>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</si>
  <si>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</si>
  <si>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</si>
  <si>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</si>
  <si>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</si>
  <si>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</si>
  <si>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</si>
  <si>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</si>
  <si>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</si>
  <si>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</si>
  <si>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</si>
  <si>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</si>
  <si>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</si>
  <si>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</si>
  <si>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</si>
  <si>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</si>
  <si>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</si>
  <si>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</si>
  <si>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</si>
  <si>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</si>
  <si>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</si>
  <si>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</si>
  <si>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</si>
  <si>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</si>
  <si>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</si>
  <si>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</si>
  <si>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</si>
  <si>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</si>
  <si>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</si>
  <si>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</si>
  <si>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</si>
  <si>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</si>
  <si>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</si>
  <si>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</si>
  <si>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</si>
  <si>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</si>
  <si>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</si>
  <si>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</si>
  <si>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</si>
  <si>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</si>
  <si>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</si>
  <si>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</si>
  <si>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</si>
  <si>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</si>
  <si>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</si>
  <si>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</si>
  <si>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</si>
  <si>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</si>
  <si>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</si>
  <si>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</si>
  <si>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</si>
  <si>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</si>
  <si>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</si>
  <si>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</si>
  <si>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</si>
  <si>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</si>
  <si>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</si>
  <si>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</si>
  <si>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</si>
  <si>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</si>
  <si>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</si>
  <si>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</si>
  <si>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</si>
  <si>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</si>
  <si>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</si>
  <si>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</si>
  <si>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</si>
  <si>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</si>
  <si>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</si>
  <si>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</si>
  <si>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</si>
  <si>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</si>
  <si>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</si>
  <si>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</si>
  <si>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</si>
  <si>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</si>
  <si>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</si>
  <si>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</si>
  <si>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</si>
  <si>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</si>
  <si>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</si>
  <si>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</si>
  <si>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</si>
  <si>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</si>
  <si>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</si>
  <si>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</si>
  <si>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</si>
  <si>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</si>
  <si>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</si>
  <si>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</si>
  <si>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</si>
  <si>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</si>
  <si>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</si>
  <si>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</si>
  <si>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</si>
  <si>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</si>
  <si>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</si>
  <si>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</si>
  <si>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</si>
  <si>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</si>
  <si>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</si>
  <si>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</si>
  <si>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</si>
  <si>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</si>
  <si>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</si>
  <si>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</si>
  <si>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</si>
  <si>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</si>
  <si>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</si>
  <si>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</si>
  <si>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</si>
  <si>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</si>
  <si>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</si>
  <si>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</si>
  <si>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</si>
  <si>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</si>
  <si>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</si>
  <si>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</si>
  <si>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</si>
  <si>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</si>
  <si>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</si>
  <si>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</si>
  <si>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</si>
  <si>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</si>
  <si>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</si>
  <si>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</si>
  <si>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</si>
  <si>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</si>
  <si>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</si>
  <si>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</si>
  <si>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</si>
  <si>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</si>
  <si>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</si>
  <si>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</si>
  <si>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</si>
  <si>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</si>
  <si>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</si>
  <si>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</si>
  <si>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</si>
  <si>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</si>
  <si>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</si>
  <si>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</si>
  <si>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</si>
  <si>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</si>
  <si>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</si>
  <si>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</si>
  <si>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</si>
  <si>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</si>
  <si>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</si>
  <si>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</si>
  <si>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</si>
  <si>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</si>
  <si>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</si>
  <si>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</si>
  <si>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</si>
  <si>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</si>
  <si>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</si>
  <si>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</si>
  <si>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</si>
  <si>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</si>
  <si>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</si>
  <si>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</si>
  <si>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</si>
  <si>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</si>
  <si>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</si>
  <si>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</si>
  <si>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</si>
  <si>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</si>
  <si>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</si>
  <si>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</si>
  <si>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</si>
  <si>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</si>
  <si>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</si>
  <si>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</si>
  <si>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</si>
  <si>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</si>
  <si>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</si>
  <si>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</si>
  <si>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</si>
  <si>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</si>
  <si>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</si>
  <si>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</si>
  <si>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</si>
  <si>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</si>
  <si>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</si>
  <si>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</si>
  <si>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</si>
  <si>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</si>
  <si>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</si>
  <si>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</si>
  <si>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</si>
  <si>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</si>
  <si>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</si>
  <si>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</si>
  <si>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</si>
  <si>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</si>
  <si>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</si>
  <si>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</si>
  <si>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</si>
  <si>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</si>
  <si>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</si>
  <si>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</si>
  <si>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</si>
  <si>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</si>
  <si>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</si>
  <si>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</si>
  <si>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</si>
  <si>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</si>
  <si>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</si>
  <si>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</si>
  <si>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</si>
  <si>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</si>
  <si>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</si>
  <si>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</si>
  <si>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</si>
  <si>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</si>
  <si>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</si>
  <si>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</si>
  <si>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</si>
  <si>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</si>
  <si>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</si>
  <si>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</si>
  <si>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</si>
  <si>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</si>
  <si>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</si>
  <si>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</si>
  <si>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</si>
  <si>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</si>
  <si>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</si>
  <si>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</si>
  <si>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</si>
  <si>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</si>
  <si>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</si>
  <si>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</si>
  <si>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</si>
  <si>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</si>
  <si>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</si>
  <si>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</si>
  <si>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</si>
  <si>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</si>
  <si>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</si>
  <si>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</si>
  <si>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</si>
  <si>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</si>
  <si>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</si>
  <si>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</si>
  <si>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</si>
  <si>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</si>
  <si>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</si>
  <si>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</si>
  <si>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</si>
  <si>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</si>
  <si>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</si>
  <si>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</si>
  <si>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</si>
  <si>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</si>
  <si>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</si>
  <si>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</si>
  <si>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</si>
  <si>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</si>
  <si>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</si>
  <si>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</si>
  <si>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</si>
  <si>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</si>
  <si>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</si>
  <si>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</si>
  <si>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</si>
  <si>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</si>
  <si>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</si>
  <si>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</si>
  <si>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</si>
  <si>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</si>
  <si>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</si>
  <si>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</si>
  <si>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</si>
  <si>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</si>
  <si>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</si>
  <si>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</si>
  <si>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</si>
  <si>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</si>
  <si>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</si>
  <si>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</si>
  <si>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</si>
  <si>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</si>
  <si>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</si>
  <si>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</si>
  <si>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</si>
  <si>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</si>
  <si>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</si>
  <si>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</si>
  <si>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</si>
  <si>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</si>
  <si>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</si>
  <si>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</si>
  <si>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</si>
  <si>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</si>
  <si>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</si>
  <si>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</si>
  <si>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</si>
  <si>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</si>
  <si>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</si>
  <si>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</si>
  <si>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</si>
  <si>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</si>
  <si>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</si>
  <si>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</si>
  <si>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</si>
  <si>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</si>
  <si>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</si>
  <si>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</si>
  <si>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</si>
  <si>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</si>
  <si>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</si>
  <si>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</si>
  <si>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</si>
  <si>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</si>
  <si>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</si>
  <si>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</si>
  <si>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</si>
  <si>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</si>
  <si>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</si>
  <si>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</si>
  <si>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</si>
  <si>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</si>
  <si>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</si>
  <si>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</si>
  <si>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</si>
  <si>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</si>
  <si>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</si>
  <si>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</si>
  <si>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</si>
  <si>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</si>
  <si>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</si>
  <si>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</si>
  <si>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</si>
  <si>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</si>
  <si>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</si>
  <si>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</si>
  <si>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</si>
  <si>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</si>
  <si>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</si>
  <si>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</si>
  <si>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</si>
  <si>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</si>
  <si>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</si>
  <si>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</si>
  <si>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</si>
  <si>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</si>
  <si>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</si>
  <si>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</si>
  <si>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</si>
  <si>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</si>
  <si>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</si>
  <si>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</si>
  <si>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</si>
  <si>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</si>
  <si>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</si>
  <si>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</si>
  <si>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</si>
  <si>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</si>
  <si>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</si>
  <si>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</si>
  <si>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</si>
  <si>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</si>
  <si>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</si>
  <si>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</si>
  <si>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</si>
  <si>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</si>
  <si>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</si>
  <si>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</si>
  <si>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</si>
  <si>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</si>
  <si>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</si>
  <si>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</si>
  <si>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</si>
  <si>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</si>
  <si>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</si>
  <si>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</si>
  <si>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</si>
  <si>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</si>
  <si>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</si>
  <si>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</si>
  <si>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</si>
  <si>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</si>
  <si>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</si>
  <si>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</si>
  <si>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</si>
  <si>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</si>
  <si>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</si>
  <si>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</si>
  <si>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</si>
  <si>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</si>
  <si>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</si>
  <si>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</si>
  <si>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</si>
  <si>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</si>
  <si>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</si>
  <si>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</si>
  <si>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</si>
  <si>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</si>
  <si>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</si>
  <si>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</si>
  <si>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</si>
  <si>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</si>
  <si>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</si>
  <si>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</si>
  <si>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</si>
  <si>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</si>
  <si>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</si>
  <si>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</si>
  <si>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</si>
  <si>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</si>
  <si>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</si>
  <si>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</si>
  <si>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</si>
  <si>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</si>
  <si>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</si>
  <si>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</si>
  <si>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</si>
  <si>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</si>
  <si>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</si>
  <si>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</si>
  <si>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</si>
  <si>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</si>
  <si>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</si>
  <si>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</si>
  <si>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</si>
  <si>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</si>
  <si>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</si>
  <si>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</si>
  <si>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</si>
  <si>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</si>
  <si>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</si>
  <si>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</si>
  <si>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</si>
  <si>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</si>
  <si>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</si>
  <si>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</si>
  <si>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</si>
  <si>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</si>
  <si>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</si>
  <si>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</si>
  <si>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</si>
  <si>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</si>
  <si>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</si>
  <si>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</si>
  <si>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</si>
  <si>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</si>
  <si>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</si>
  <si>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</si>
  <si>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</si>
  <si>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</si>
  <si>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</si>
  <si>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</si>
  <si>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</si>
  <si>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</si>
  <si>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</si>
  <si>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</si>
  <si>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</si>
  <si>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</si>
  <si>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</si>
  <si>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</si>
  <si>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</si>
  <si>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</si>
  <si>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</si>
  <si>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</si>
  <si>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</si>
  <si>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</si>
  <si>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</si>
  <si>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</si>
  <si>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</si>
  <si>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</si>
  <si>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</si>
  <si>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</si>
  <si>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</si>
  <si>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</si>
  <si>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</si>
  <si>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</si>
  <si>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</si>
  <si>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</si>
  <si>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</si>
  <si>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</si>
  <si>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</si>
  <si>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</si>
  <si>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</si>
  <si>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</si>
  <si>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</si>
  <si>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</si>
  <si>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</si>
  <si>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</si>
  <si>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</si>
  <si>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</si>
  <si>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</si>
  <si>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</si>
  <si>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</si>
  <si>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</si>
  <si>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</si>
  <si>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</si>
  <si>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</si>
  <si>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</si>
  <si>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</si>
  <si>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</si>
  <si>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</si>
  <si>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</si>
  <si>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</si>
  <si>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</si>
  <si>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</si>
  <si>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</si>
  <si>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</si>
  <si>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</si>
  <si>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</si>
  <si>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</si>
  <si>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</si>
  <si>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</si>
  <si>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</si>
  <si>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</si>
  <si>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</si>
  <si>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</si>
  <si>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</si>
  <si>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</si>
  <si>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</si>
  <si>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</si>
  <si>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</si>
  <si>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</si>
  <si>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</si>
  <si>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</si>
  <si>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</si>
  <si>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</si>
  <si>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</si>
  <si>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</si>
  <si>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</si>
  <si>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</si>
  <si>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</si>
  <si>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</si>
  <si>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</si>
  <si>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</si>
  <si>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</si>
  <si>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</si>
  <si>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</si>
  <si>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</si>
  <si>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</si>
  <si>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</si>
  <si>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</si>
  <si>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</si>
  <si>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</si>
  <si>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</si>
  <si>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</si>
  <si>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</si>
  <si>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</si>
  <si>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</si>
  <si>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</si>
  <si>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</si>
  <si>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</si>
  <si>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</si>
  <si>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</si>
  <si>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</si>
  <si>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</si>
  <si>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</si>
  <si>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</si>
  <si>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</si>
  <si>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</si>
  <si>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</si>
  <si>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</si>
  <si>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</si>
  <si>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</si>
  <si>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</si>
  <si>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</si>
  <si>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</si>
  <si>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</si>
  <si>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</si>
  <si>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</si>
  <si>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</si>
  <si>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</si>
  <si>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</si>
  <si>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</si>
  <si>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</si>
  <si>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</si>
  <si>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</si>
  <si>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</si>
  <si>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</si>
  <si>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</si>
  <si>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</si>
  <si>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</si>
  <si>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</si>
  <si>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</si>
  <si>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</si>
  <si>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</si>
  <si>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</si>
  <si>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</si>
  <si>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</si>
  <si>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</si>
  <si>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</si>
  <si>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</si>
  <si>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</si>
  <si>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</si>
  <si>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</si>
  <si>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</si>
  <si>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</si>
  <si>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</si>
  <si>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</si>
  <si>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</si>
  <si>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</si>
  <si>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</si>
  <si>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</si>
  <si>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</si>
  <si>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</si>
  <si>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</si>
  <si>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</si>
  <si>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</si>
  <si>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</si>
  <si>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</si>
  <si>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</si>
  <si>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</si>
  <si>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</si>
  <si>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</si>
  <si>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</si>
  <si>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</si>
  <si>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</si>
  <si>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</si>
  <si>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</si>
  <si>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</si>
  <si>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</si>
  <si>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</si>
  <si>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</si>
  <si>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</si>
  <si>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</si>
  <si>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</si>
  <si>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</si>
  <si>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</si>
  <si>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</si>
  <si>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</si>
  <si>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</si>
  <si>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</si>
  <si>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</si>
  <si>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</si>
  <si>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</si>
  <si>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</si>
  <si>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</si>
  <si>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</si>
  <si>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</si>
  <si>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</si>
  <si>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</si>
  <si>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</si>
  <si>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</si>
  <si>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</si>
  <si>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</si>
  <si>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</si>
  <si>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</si>
  <si>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</si>
  <si>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</si>
  <si>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</si>
  <si>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</si>
  <si>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</si>
  <si>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</si>
  <si>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</si>
  <si>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</si>
  <si>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</si>
  <si>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</si>
  <si>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</si>
  <si>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</si>
  <si>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</si>
  <si>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</si>
  <si>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</si>
  <si>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</si>
  <si>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</si>
  <si>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</si>
  <si>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</si>
  <si>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</si>
  <si>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</si>
  <si>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</si>
  <si>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</si>
  <si>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</si>
  <si>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</si>
  <si>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</si>
  <si>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</si>
  <si>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</si>
  <si>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</si>
  <si>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</si>
  <si>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</si>
  <si>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</si>
  <si>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</si>
  <si>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</si>
  <si>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</si>
  <si>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</si>
  <si>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</si>
  <si>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</si>
  <si>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</si>
  <si>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</si>
  <si>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</si>
  <si>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</si>
  <si>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</si>
  <si>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</si>
  <si>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</si>
  <si>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</si>
  <si>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</si>
  <si>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</si>
  <si>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</si>
  <si>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</si>
  <si>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</si>
  <si>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</si>
  <si>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</si>
  <si>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</si>
  <si>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</si>
  <si>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</si>
  <si>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</si>
  <si>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</si>
  <si>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</si>
  <si>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</si>
  <si>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</si>
  <si>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</si>
  <si>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</si>
  <si>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</si>
  <si>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</si>
  <si>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</si>
  <si>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</si>
  <si>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</si>
  <si>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</si>
  <si>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</si>
  <si>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</si>
  <si>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</si>
  <si>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</si>
  <si>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</si>
  <si>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</si>
  <si>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</si>
  <si>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</si>
  <si>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</si>
  <si>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</si>
  <si>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</si>
  <si>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</si>
  <si>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</si>
  <si>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</si>
  <si>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</si>
  <si>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</si>
  <si>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</si>
  <si>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</si>
  <si>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</si>
  <si>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</si>
  <si>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</si>
  <si>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</si>
  <si>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</si>
  <si>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</si>
  <si>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</si>
  <si>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</si>
  <si>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</si>
  <si>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</si>
  <si>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</si>
  <si>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</si>
  <si>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</si>
  <si>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</si>
  <si>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</si>
  <si>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</si>
  <si>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</si>
  <si>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</si>
  <si>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</si>
  <si>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</si>
  <si>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</si>
  <si>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</si>
  <si>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</si>
  <si>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</si>
  <si>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</si>
  <si>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</si>
  <si>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</si>
  <si>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</si>
  <si>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</si>
  <si>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</si>
  <si>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</si>
  <si>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</si>
  <si>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</si>
  <si>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</si>
  <si>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</si>
  <si>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</si>
  <si>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</si>
  <si>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</si>
  <si>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</si>
  <si>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</si>
  <si>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</si>
  <si>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</si>
  <si>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</si>
  <si>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</si>
  <si>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</si>
  <si>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</si>
  <si>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</si>
  <si>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</si>
  <si>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</si>
  <si>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</si>
  <si>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</si>
  <si>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</si>
  <si>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</si>
  <si>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</si>
  <si>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</si>
  <si>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</si>
  <si>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</si>
  <si>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</si>
  <si>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</si>
  <si>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</si>
  <si>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</si>
  <si>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</si>
  <si>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</si>
  <si>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</si>
  <si>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</si>
  <si>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</si>
  <si>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</si>
  <si>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</si>
  <si>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</si>
  <si>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</si>
  <si>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</si>
  <si>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</si>
  <si>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</si>
  <si>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</si>
  <si>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</si>
  <si>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</si>
  <si>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</si>
  <si>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</si>
  <si>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</si>
  <si>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</si>
  <si>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</si>
  <si>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</si>
  <si>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</si>
  <si>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</si>
  <si>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</si>
  <si>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</si>
  <si>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</si>
  <si>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</si>
  <si>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</si>
  <si>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</si>
  <si>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</si>
  <si>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</si>
  <si>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</si>
  <si>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</si>
  <si>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</si>
  <si>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</si>
  <si>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</si>
  <si>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</si>
  <si>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</si>
  <si>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</si>
  <si>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</si>
  <si>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</si>
  <si>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</si>
  <si>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</si>
  <si>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</si>
  <si>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</si>
  <si>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</si>
  <si>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</si>
  <si>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</si>
  <si>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</si>
  <si>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</si>
  <si>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</si>
  <si>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</si>
  <si>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</si>
  <si>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</si>
  <si>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</si>
  <si>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</si>
  <si>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</si>
  <si>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</si>
  <si>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</si>
  <si>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</si>
  <si>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</si>
  <si>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</si>
  <si>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</si>
  <si>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</si>
  <si>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</si>
  <si>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</si>
  <si>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</si>
  <si>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</si>
  <si>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</si>
  <si>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</si>
  <si>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</si>
  <si>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</si>
  <si>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</si>
  <si>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</si>
  <si>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</si>
  <si>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</si>
  <si>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</si>
  <si>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</si>
  <si>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</si>
  <si>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</si>
  <si>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</si>
  <si>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</si>
  <si>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</si>
  <si>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</si>
  <si>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</si>
  <si>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</si>
  <si>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</si>
  <si>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</si>
  <si>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</si>
  <si>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</si>
  <si>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</si>
  <si>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</si>
  <si>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</si>
  <si>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</si>
  <si>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</si>
  <si>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</si>
  <si>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</si>
  <si>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</si>
  <si>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</si>
  <si>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</si>
  <si>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</si>
  <si>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</si>
  <si>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</si>
  <si>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</si>
  <si>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</si>
  <si>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</si>
  <si>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</si>
  <si>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</si>
  <si>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</si>
  <si>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</si>
  <si>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</si>
  <si>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</si>
  <si>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</si>
  <si>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</si>
  <si>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</si>
  <si>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</si>
  <si>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</si>
  <si>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</si>
  <si>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</si>
  <si>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</si>
  <si>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</si>
  <si>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</si>
  <si>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</si>
  <si>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</si>
  <si>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</si>
  <si>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</si>
  <si>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</si>
  <si>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</si>
  <si>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</si>
  <si>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</si>
  <si>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</si>
  <si>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</si>
  <si>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</si>
  <si>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</si>
  <si>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</si>
  <si>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</si>
  <si>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</si>
  <si>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</si>
  <si>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</si>
  <si>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</si>
  <si>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</si>
  <si>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</si>
  <si>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</si>
  <si>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</si>
  <si>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</si>
  <si>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</si>
  <si>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</si>
  <si>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</si>
  <si>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</si>
  <si>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</si>
  <si>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</si>
  <si>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</si>
  <si>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</si>
  <si>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</si>
  <si>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</si>
  <si>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</si>
  <si>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</si>
  <si>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</si>
  <si>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</si>
  <si>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</si>
  <si>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</si>
  <si>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</si>
  <si>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</si>
  <si>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</si>
  <si>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</si>
  <si>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</si>
  <si>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</si>
  <si>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</si>
  <si>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</si>
  <si>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</si>
  <si>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</si>
  <si>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</si>
  <si>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</si>
  <si>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</si>
  <si>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</si>
  <si>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</si>
  <si>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</si>
  <si>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</si>
  <si>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</si>
  <si>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</si>
  <si>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</si>
  <si>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</si>
  <si>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</si>
  <si>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</si>
  <si>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</si>
  <si>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</si>
  <si>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</si>
  <si>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</si>
  <si>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</si>
  <si>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</si>
  <si>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</si>
  <si>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</si>
  <si>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</si>
  <si>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</si>
  <si>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</si>
  <si>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</si>
  <si>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</si>
  <si>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</si>
  <si>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</si>
  <si>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</si>
  <si>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</si>
  <si>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</si>
  <si>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</si>
  <si>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</si>
  <si>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</si>
  <si>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</si>
  <si>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</si>
  <si>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</si>
  <si>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</si>
  <si>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</si>
  <si>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</si>
  <si>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</si>
  <si>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</si>
  <si>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</si>
  <si>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</si>
  <si>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</si>
  <si>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</si>
  <si>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</si>
  <si>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</si>
  <si>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</si>
  <si>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</si>
  <si>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</si>
  <si>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</si>
  <si>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</si>
  <si>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</si>
  <si>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</si>
  <si>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</si>
  <si>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</si>
  <si>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</si>
  <si>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</si>
  <si>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</si>
  <si>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</si>
  <si>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</si>
  <si>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</si>
  <si>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</si>
  <si>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</si>
  <si>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</si>
  <si>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</si>
  <si>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</si>
  <si>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</si>
  <si>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</si>
  <si>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</si>
  <si>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</si>
  <si>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</si>
  <si>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</si>
  <si>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</si>
  <si>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</si>
  <si>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</si>
  <si>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</si>
  <si>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</si>
  <si>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</si>
  <si>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</si>
  <si>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</si>
  <si>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</si>
  <si>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</si>
  <si>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</si>
  <si>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</si>
  <si>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</si>
  <si>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</si>
  <si>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</si>
  <si>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</si>
  <si>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</si>
  <si>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</si>
  <si>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</si>
  <si>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</si>
  <si>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</si>
  <si>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</si>
  <si>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</si>
  <si>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</si>
  <si>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</si>
  <si>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</si>
  <si>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</si>
  <si>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</si>
  <si>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</si>
  <si>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</si>
  <si>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</si>
  <si>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</si>
  <si>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</si>
  <si>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</si>
  <si>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</si>
  <si>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</si>
  <si>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</si>
  <si>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</si>
  <si>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</si>
  <si>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</si>
  <si>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</si>
  <si>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</si>
  <si>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</si>
  <si>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</si>
  <si>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</si>
  <si>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</si>
  <si>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</si>
  <si>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</si>
  <si>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</si>
  <si>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</si>
  <si>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</si>
  <si>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</si>
  <si>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</si>
  <si>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</si>
  <si>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</si>
  <si>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</si>
  <si>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</si>
  <si>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</si>
  <si>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</si>
  <si>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</si>
  <si>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</si>
  <si>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</si>
  <si>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</si>
  <si>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</si>
  <si>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</si>
  <si>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</si>
  <si>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</si>
  <si>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</si>
  <si>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</si>
  <si>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</si>
  <si>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</si>
  <si>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</si>
  <si>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</si>
  <si>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</si>
  <si>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</si>
  <si>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</si>
  <si>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</si>
  <si>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</si>
  <si>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</si>
  <si>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</si>
  <si>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</si>
  <si>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</si>
  <si>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</si>
  <si>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</si>
  <si>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</si>
  <si>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</si>
  <si>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</si>
  <si>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</si>
  <si>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</si>
  <si>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</si>
  <si>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</si>
  <si>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</si>
  <si>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</si>
  <si>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</si>
  <si>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</si>
  <si>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</si>
  <si>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</si>
  <si>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</si>
  <si>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</si>
  <si>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</si>
  <si>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</si>
  <si>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</si>
  <si>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</si>
  <si>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</si>
  <si>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</si>
  <si>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</si>
  <si>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</si>
  <si>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</si>
  <si>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</si>
  <si>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</si>
  <si>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</si>
  <si>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</si>
  <si>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</si>
  <si>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</si>
  <si>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</si>
  <si>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</si>
  <si>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</si>
  <si>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</si>
  <si>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</si>
  <si>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</si>
  <si>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</si>
  <si>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</si>
  <si>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</si>
  <si>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</si>
  <si>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</si>
  <si>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</si>
  <si>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</si>
  <si>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</si>
  <si>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</si>
  <si>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</si>
  <si>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</si>
  <si>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</si>
  <si>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</si>
  <si>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</si>
  <si>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</si>
  <si>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</si>
  <si>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</si>
  <si>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</si>
  <si>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</si>
  <si>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</si>
  <si>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</si>
  <si>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</si>
  <si>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</si>
  <si>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</si>
  <si>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</si>
  <si>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</si>
  <si>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</si>
  <si>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</si>
  <si>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</si>
  <si>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</si>
  <si>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</si>
  <si>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</si>
  <si>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</si>
  <si>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</si>
  <si>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</si>
  <si>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</si>
  <si>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</si>
  <si>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</si>
  <si>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</si>
  <si>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</si>
  <si>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</si>
  <si>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</si>
  <si>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</si>
  <si>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</si>
  <si>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</si>
  <si>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</si>
  <si>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</si>
  <si>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</si>
  <si>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</si>
  <si>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</si>
  <si>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</si>
  <si>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</si>
  <si>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</si>
  <si>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</si>
  <si>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</si>
  <si>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</si>
  <si>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</si>
  <si>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</si>
  <si>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</si>
  <si>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</si>
  <si>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</si>
  <si>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</si>
  <si>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</si>
  <si>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</si>
  <si>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</si>
  <si>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</si>
  <si>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</si>
  <si>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</si>
  <si>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</si>
  <si>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</si>
  <si>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</si>
  <si>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</si>
  <si>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</si>
  <si>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</si>
  <si>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</si>
  <si>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</si>
  <si>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</si>
  <si>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</si>
  <si>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</si>
  <si>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</si>
  <si>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</si>
  <si>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</si>
  <si>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</si>
  <si>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</si>
  <si>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</si>
  <si>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</si>
  <si>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</si>
  <si>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</si>
  <si>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</si>
  <si>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</si>
  <si>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</si>
  <si>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</si>
  <si>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</si>
  <si>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</si>
  <si>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</si>
  <si>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</si>
  <si>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</si>
  <si>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</si>
  <si>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</si>
  <si>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</si>
  <si>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</si>
  <si>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</si>
  <si>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</si>
  <si>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</si>
  <si>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</si>
  <si>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</si>
  <si>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</si>
  <si>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</si>
  <si>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</si>
  <si>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</si>
  <si>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</si>
  <si>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</si>
  <si>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</si>
  <si>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</si>
  <si>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</si>
  <si>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</si>
  <si>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</si>
  <si>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</si>
  <si>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</si>
  <si>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</si>
  <si>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</si>
  <si>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</si>
  <si>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</si>
  <si>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</si>
  <si>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</si>
  <si>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</si>
  <si>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</si>
  <si>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</si>
  <si>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</si>
  <si>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</si>
  <si>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</si>
  <si>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</si>
  <si>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</si>
  <si>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</si>
  <si>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</si>
  <si>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</si>
  <si>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</si>
  <si>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</si>
  <si>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</si>
  <si>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</si>
  <si>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</si>
  <si>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</si>
  <si>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</si>
  <si>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</si>
  <si>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</si>
  <si>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</si>
  <si>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</si>
  <si>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</si>
  <si>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</si>
  <si>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</si>
  <si>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</si>
  <si>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</si>
  <si>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</si>
  <si>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</si>
  <si>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</si>
  <si>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</si>
  <si>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</si>
  <si>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</si>
  <si>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</si>
  <si>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</si>
  <si>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</si>
  <si>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</si>
  <si>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</si>
  <si>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</si>
  <si>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</si>
  <si>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</si>
  <si>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</si>
  <si>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</si>
  <si>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</si>
  <si>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</si>
  <si>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</si>
  <si>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</si>
  <si>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</si>
  <si>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</si>
  <si>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</si>
  <si>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</si>
  <si>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</si>
  <si>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</si>
  <si>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</si>
  <si>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</si>
  <si>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</si>
  <si>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</si>
  <si>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</si>
  <si>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</si>
  <si>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</si>
  <si>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</si>
  <si>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</si>
  <si>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</si>
  <si>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</si>
  <si>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</si>
  <si>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</si>
  <si>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</si>
  <si>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</si>
  <si>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</si>
  <si>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</si>
  <si>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</si>
  <si>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</si>
  <si>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</si>
  <si>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</si>
  <si>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</si>
  <si>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</si>
  <si>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</si>
  <si>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</si>
  <si>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</si>
  <si>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</si>
  <si>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</si>
  <si>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</si>
  <si>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</si>
  <si>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</si>
  <si>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</si>
  <si>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</si>
  <si>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</si>
  <si>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</si>
  <si>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</si>
  <si>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</si>
  <si>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</si>
  <si>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</si>
  <si>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</si>
  <si>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</si>
  <si>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</si>
  <si>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</si>
  <si>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</si>
  <si>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</si>
  <si>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</si>
  <si>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</si>
  <si>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</si>
  <si>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</si>
  <si>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</si>
  <si>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</si>
  <si>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</si>
  <si>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</si>
  <si>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</si>
  <si>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</si>
  <si>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</si>
  <si>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</si>
  <si>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</si>
  <si>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</si>
  <si>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</si>
  <si>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</si>
  <si>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</si>
  <si>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</si>
  <si>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</si>
  <si>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</si>
  <si>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</si>
  <si>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</si>
  <si>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</si>
  <si>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</si>
  <si>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</si>
  <si>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</si>
  <si>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</si>
  <si>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</si>
  <si>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</si>
  <si>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</si>
  <si>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</si>
  <si>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</si>
  <si>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</si>
  <si>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</si>
  <si>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</si>
  <si>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</si>
  <si>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</si>
  <si>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</si>
  <si>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</si>
  <si>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</si>
  <si>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</si>
  <si>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</si>
  <si>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</si>
  <si>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</si>
  <si>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</si>
  <si>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</si>
  <si>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</si>
  <si>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</si>
  <si>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</si>
  <si>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</si>
  <si>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</si>
  <si>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</si>
  <si>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</si>
  <si>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</si>
  <si>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</si>
  <si>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</si>
  <si>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</si>
  <si>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</si>
  <si>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</si>
  <si>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</si>
  <si>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</si>
  <si>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</si>
  <si>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</si>
  <si>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</si>
  <si>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</si>
  <si>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</si>
  <si>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</si>
  <si>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</si>
  <si>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</si>
  <si>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</si>
  <si>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</si>
  <si>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</si>
  <si>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</si>
  <si>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</si>
  <si>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</si>
  <si>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</si>
  <si>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</si>
  <si>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</si>
  <si>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</si>
  <si>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</si>
  <si>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</si>
  <si>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</si>
  <si>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</si>
  <si>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</si>
  <si>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</si>
  <si>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</si>
  <si>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</si>
  <si>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</si>
  <si>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</si>
  <si>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</si>
  <si>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</si>
  <si>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</si>
  <si>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</si>
  <si>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</si>
  <si>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</si>
  <si>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</si>
  <si>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</si>
  <si>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</si>
  <si>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</si>
  <si>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</si>
  <si>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</si>
  <si>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</si>
  <si>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</si>
  <si>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</si>
  <si>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</si>
  <si>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</si>
  <si>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</si>
  <si>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</si>
  <si>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</si>
  <si>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</si>
  <si>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</si>
  <si>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</si>
  <si>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</si>
  <si>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</si>
  <si>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</si>
  <si>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</si>
  <si>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</si>
  <si>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</si>
  <si>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</si>
  <si>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</si>
  <si>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</si>
  <si>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</si>
  <si>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</si>
  <si>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</si>
  <si>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</si>
  <si>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</si>
  <si>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</si>
  <si>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</si>
  <si>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</si>
  <si>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</si>
  <si>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</si>
  <si>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</si>
  <si>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</si>
  <si>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</si>
  <si>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</si>
  <si>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</si>
  <si>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</si>
  <si>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</si>
  <si>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</si>
  <si>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</si>
  <si>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</si>
  <si>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</si>
  <si>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</si>
  <si>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</si>
  <si>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</si>
  <si>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</si>
  <si>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</si>
  <si>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</si>
  <si>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</si>
  <si>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</si>
  <si>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</si>
  <si>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</si>
  <si>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</si>
  <si>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</si>
  <si>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</si>
  <si>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</si>
  <si>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</si>
  <si>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</si>
  <si>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</si>
  <si>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</si>
  <si>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</si>
  <si>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</si>
  <si>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</si>
  <si>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</si>
  <si>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</si>
  <si>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</si>
  <si>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</si>
  <si>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</si>
  <si>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</si>
  <si>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</si>
  <si>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</si>
  <si>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</si>
  <si>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</si>
  <si>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</si>
  <si>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</si>
  <si>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</si>
  <si>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</si>
  <si>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</si>
  <si>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</si>
  <si>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</si>
  <si>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</si>
  <si>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</si>
  <si>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</si>
  <si>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</si>
  <si>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</si>
  <si>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</si>
  <si>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</si>
  <si>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</si>
  <si>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</si>
  <si>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</si>
  <si>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</si>
  <si>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</si>
  <si>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</si>
  <si>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</si>
  <si>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</si>
  <si>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</si>
  <si>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</si>
  <si>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</si>
  <si>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</si>
  <si>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</si>
  <si>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</si>
  <si>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</si>
  <si>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</si>
  <si>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</si>
  <si>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</si>
  <si>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</si>
  <si>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</si>
  <si>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</si>
  <si>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</si>
  <si>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</si>
  <si>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</si>
  <si>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</si>
  <si>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</si>
  <si>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</si>
  <si>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</si>
  <si>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</si>
  <si>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</si>
  <si>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</si>
  <si>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</si>
  <si>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</si>
  <si>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</si>
  <si>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</si>
  <si>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</si>
  <si>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</si>
  <si>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</si>
  <si>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</si>
  <si>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</si>
  <si>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</si>
  <si>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</si>
  <si>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</si>
  <si>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</si>
  <si>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</si>
  <si>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</si>
  <si>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</si>
  <si>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</si>
  <si>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</si>
  <si>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</si>
  <si>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</si>
  <si>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</si>
  <si>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</si>
  <si>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</si>
  <si>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</si>
  <si>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</si>
  <si>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</si>
  <si>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</si>
  <si>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</si>
  <si>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</si>
  <si>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</si>
  <si>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</si>
  <si>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</si>
  <si>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</si>
  <si>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</si>
  <si>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</si>
  <si>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</si>
  <si>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</si>
  <si>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</si>
  <si>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</si>
  <si>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</si>
  <si>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</si>
  <si>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</si>
  <si>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</si>
  <si>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</si>
  <si>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</si>
  <si>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</si>
  <si>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</si>
  <si>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</si>
  <si>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</si>
  <si>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</si>
  <si>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</si>
  <si>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</si>
  <si>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</si>
  <si>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</si>
  <si>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</si>
  <si>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</si>
  <si>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</si>
  <si>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</si>
  <si>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</si>
  <si>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</si>
  <si>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</si>
  <si>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</si>
  <si>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</si>
  <si>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</si>
  <si>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</si>
  <si>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</si>
  <si>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</si>
  <si>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</si>
  <si>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</si>
  <si>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</si>
  <si>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</si>
  <si>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</si>
  <si>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</si>
  <si>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</si>
  <si>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</si>
  <si>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</si>
  <si>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</si>
  <si>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</si>
  <si>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</si>
  <si>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</si>
  <si>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</si>
  <si>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</si>
  <si>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</si>
  <si>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</si>
  <si>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</si>
  <si>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</si>
  <si>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</si>
  <si>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</si>
  <si>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</si>
  <si>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</si>
  <si>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</si>
  <si>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</si>
  <si>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</si>
  <si>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</si>
  <si>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</si>
  <si>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</si>
  <si>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</si>
  <si>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</si>
  <si>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</si>
  <si>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</si>
  <si>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</si>
  <si>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</si>
  <si>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</si>
  <si>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</si>
  <si>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</si>
  <si>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</si>
  <si>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</si>
  <si>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</si>
  <si>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</si>
  <si>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</si>
  <si>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</si>
  <si>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</si>
  <si>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</si>
  <si>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</si>
  <si>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</si>
  <si>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</si>
  <si>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</si>
  <si>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</si>
  <si>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</si>
  <si>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</si>
  <si>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</si>
  <si>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</si>
  <si>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</si>
  <si>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</si>
  <si>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</si>
  <si>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</si>
  <si>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</si>
  <si>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</si>
  <si>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</si>
  <si>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</si>
  <si>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</si>
  <si>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</si>
  <si>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</si>
  <si>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</si>
  <si>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</si>
  <si>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</si>
  <si>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</si>
  <si>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</si>
  <si>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</si>
  <si>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</si>
  <si>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</si>
  <si>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</si>
  <si>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</si>
  <si>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</si>
  <si>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</si>
  <si>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</si>
  <si>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</si>
  <si>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</si>
  <si>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</si>
  <si>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</si>
  <si>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</si>
  <si>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</si>
  <si>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</si>
  <si>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</si>
  <si>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</si>
  <si>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</si>
  <si>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</si>
  <si>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</si>
  <si>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</si>
  <si>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</si>
  <si>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</si>
  <si>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</si>
  <si>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</si>
  <si>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</si>
  <si>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</si>
  <si>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</si>
  <si>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</si>
  <si>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</si>
  <si>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</si>
  <si>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</si>
  <si>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</si>
  <si>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</si>
  <si>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</si>
  <si>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</si>
  <si>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</si>
  <si>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</si>
  <si>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</si>
  <si>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</si>
  <si>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</si>
  <si>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</si>
  <si>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</si>
  <si>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</si>
  <si>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</si>
  <si>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</si>
  <si>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</si>
  <si>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</si>
  <si>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</si>
  <si>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</si>
  <si>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</si>
  <si>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</si>
  <si>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</si>
  <si>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</si>
  <si>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</si>
  <si>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</si>
  <si>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</si>
  <si>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</si>
  <si>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</si>
  <si>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</si>
  <si>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</si>
  <si>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</si>
  <si>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</si>
  <si>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</si>
  <si>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</si>
  <si>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</si>
  <si>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</si>
  <si>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</si>
  <si>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</si>
  <si>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</si>
  <si>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</si>
  <si>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</si>
  <si>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</si>
  <si>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</si>
  <si>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</si>
  <si>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</si>
  <si>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</si>
  <si>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</si>
  <si>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</si>
  <si>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</si>
  <si>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</si>
  <si>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</si>
  <si>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</si>
  <si>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</si>
  <si>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</si>
  <si>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</si>
  <si>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</si>
  <si>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</si>
  <si>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</si>
  <si>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</si>
  <si>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</si>
  <si>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</si>
  <si>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</si>
  <si>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</si>
  <si>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</si>
  <si>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</si>
  <si>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</si>
  <si>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</si>
  <si>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</si>
  <si>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</si>
  <si>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</si>
  <si>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</si>
  <si>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</si>
  <si>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</si>
  <si>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</si>
  <si>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</si>
  <si>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</si>
  <si>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</si>
  <si>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</si>
  <si>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</si>
  <si>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</si>
  <si>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</si>
  <si>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</si>
  <si>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</si>
  <si>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</si>
  <si>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</si>
  <si>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</si>
  <si>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</si>
  <si>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</si>
  <si>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</si>
  <si>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</si>
  <si>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</si>
  <si>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</si>
  <si>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</si>
  <si>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</si>
  <si>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</si>
  <si>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</si>
  <si>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</si>
  <si>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</si>
  <si>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</si>
  <si>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</si>
  <si>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</si>
  <si>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</si>
  <si>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</si>
  <si>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</si>
  <si>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</si>
  <si>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</si>
  <si>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</si>
  <si>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</si>
  <si>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</si>
  <si>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</si>
  <si>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</si>
  <si>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</si>
  <si>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</si>
  <si>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</si>
  <si>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</si>
  <si>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</si>
  <si>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</si>
  <si>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</si>
  <si>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</si>
  <si>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</si>
  <si>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</si>
  <si>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</si>
  <si>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</si>
  <si>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</si>
  <si>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</si>
  <si>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</si>
  <si>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</si>
  <si>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</si>
  <si>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</si>
  <si>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</si>
  <si>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</si>
  <si>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</si>
  <si>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</si>
  <si>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</si>
  <si>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</si>
  <si>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</si>
  <si>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</si>
  <si>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</si>
  <si>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</si>
  <si>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</si>
  <si>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</si>
  <si>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</si>
  <si>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</si>
  <si>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</si>
  <si>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</si>
  <si>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</si>
  <si>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</si>
  <si>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</si>
  <si>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</si>
  <si>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</si>
  <si>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</si>
  <si>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</si>
  <si>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</si>
  <si>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</si>
  <si>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</si>
  <si>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</si>
  <si>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</si>
  <si>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</si>
  <si>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</si>
  <si>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</si>
  <si>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</si>
  <si>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</si>
  <si>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</si>
  <si>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</si>
  <si>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</si>
  <si>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</si>
  <si>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</si>
  <si>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</si>
  <si>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</si>
  <si>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</si>
  <si>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</si>
  <si>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</si>
  <si>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</si>
  <si>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</si>
  <si>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</si>
  <si>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</si>
  <si>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</si>
  <si>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</si>
  <si>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</si>
  <si>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</si>
  <si>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</si>
  <si>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</si>
  <si>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</si>
  <si>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</si>
  <si>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</si>
  <si>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</si>
  <si>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</si>
  <si>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</si>
  <si>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</si>
  <si>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</si>
  <si>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</si>
  <si>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</si>
  <si>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</si>
  <si>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</si>
  <si>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</si>
  <si>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</si>
  <si>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</si>
  <si>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</si>
  <si>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</si>
  <si>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</si>
  <si>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</si>
  <si>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</si>
  <si>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</si>
  <si>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</si>
  <si>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</si>
  <si>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</si>
  <si>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</si>
  <si>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</si>
  <si>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</si>
  <si>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</si>
  <si>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</si>
  <si>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</si>
  <si>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</si>
  <si>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</si>
  <si>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</si>
  <si>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</si>
  <si>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</si>
  <si>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</si>
  <si>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</si>
  <si>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</si>
  <si>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</si>
  <si>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</si>
  <si>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</si>
  <si>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</si>
  <si>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</si>
  <si>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</si>
  <si>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</si>
  <si>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</si>
  <si>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</si>
  <si>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</si>
  <si>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</si>
  <si>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</si>
  <si>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</si>
  <si>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</si>
  <si>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</si>
  <si>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</si>
  <si>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</si>
  <si>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</si>
  <si>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</si>
  <si>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</si>
  <si>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</si>
  <si>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</si>
  <si>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</si>
  <si>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</si>
  <si>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</si>
  <si>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</si>
  <si>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</si>
  <si>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</si>
  <si>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</si>
  <si>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</si>
  <si>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</si>
  <si>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</si>
  <si>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</si>
  <si>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</si>
  <si>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</si>
  <si>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</si>
  <si>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</si>
  <si>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</si>
  <si>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</si>
  <si>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</si>
  <si>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</si>
  <si>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</si>
  <si>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</si>
  <si>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</si>
  <si>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</si>
  <si>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</si>
  <si>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</si>
  <si>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</si>
  <si>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</si>
  <si>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</si>
  <si>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</si>
  <si>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</si>
  <si>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</si>
  <si>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</si>
  <si>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</si>
  <si>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</si>
  <si>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</si>
  <si>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</si>
  <si>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</si>
  <si>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</si>
  <si>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</si>
  <si>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</si>
  <si>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</si>
  <si>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</si>
  <si>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</si>
  <si>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</si>
  <si>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</si>
  <si>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</si>
  <si>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</si>
  <si>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</si>
  <si>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</si>
  <si>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</si>
  <si>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</si>
  <si>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</si>
  <si>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</si>
  <si>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</si>
  <si>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</si>
  <si>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</si>
  <si>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</si>
  <si>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</si>
  <si>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</si>
  <si>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</si>
  <si>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</si>
  <si>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</si>
  <si>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</si>
  <si>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</si>
  <si>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</si>
  <si>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</si>
  <si>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</si>
  <si>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</si>
  <si>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</si>
  <si>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</si>
  <si>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</si>
  <si>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</si>
  <si>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</si>
  <si>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</si>
  <si>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</si>
  <si>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</si>
  <si>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</si>
  <si>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</si>
  <si>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</si>
  <si>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</si>
  <si>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</si>
  <si>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</si>
  <si>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</si>
  <si>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</si>
  <si>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</si>
  <si>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</si>
  <si>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</si>
  <si>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</si>
  <si>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</si>
  <si>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</si>
  <si>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</si>
  <si>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</si>
  <si>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</si>
  <si>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</si>
  <si>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</si>
  <si>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</si>
  <si>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</si>
  <si>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</si>
  <si>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</si>
  <si>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</si>
  <si>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</si>
  <si>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</si>
  <si>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</si>
  <si>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</si>
  <si>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</si>
  <si>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</si>
  <si>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</si>
  <si>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</si>
  <si>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</si>
  <si>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</si>
  <si>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</si>
  <si>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</si>
  <si>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</si>
  <si>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</si>
  <si>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</si>
  <si>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</si>
  <si>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</si>
  <si>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</si>
  <si>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</si>
  <si>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</si>
  <si>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</si>
  <si>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</si>
  <si>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</si>
  <si>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</si>
  <si>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</si>
  <si>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</si>
  <si>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</si>
  <si>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</si>
  <si>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</si>
  <si>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</si>
  <si>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</si>
  <si>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</si>
  <si>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</si>
  <si>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</si>
  <si>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</si>
  <si>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</si>
  <si>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</si>
  <si>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</si>
  <si>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</si>
  <si>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</si>
  <si>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</si>
  <si>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</si>
  <si>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</si>
  <si>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</si>
  <si>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</si>
  <si>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</si>
  <si>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</si>
  <si>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</si>
  <si>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</si>
  <si>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</si>
  <si>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</si>
  <si>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</si>
  <si>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</si>
  <si>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</si>
  <si>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</si>
  <si>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</si>
  <si>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</si>
  <si>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</si>
  <si>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</si>
  <si>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</si>
  <si>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</si>
  <si>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</si>
  <si>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</si>
  <si>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</si>
  <si>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</si>
  <si>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</si>
  <si>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</si>
  <si>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</si>
  <si>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</si>
  <si>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</si>
  <si>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</si>
  <si>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</si>
  <si>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</si>
  <si>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</si>
  <si>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</si>
  <si>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</si>
  <si>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</si>
  <si>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</si>
  <si>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</si>
  <si>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</si>
  <si>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</si>
  <si>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</si>
  <si>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</si>
  <si>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</si>
  <si>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</si>
  <si>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</si>
  <si>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</si>
  <si>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</si>
  <si>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</si>
  <si>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</si>
  <si>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</si>
  <si>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</si>
  <si>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</si>
  <si>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</si>
  <si>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</si>
  <si>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</si>
  <si>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</si>
  <si>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</si>
  <si>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</si>
  <si>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</si>
  <si>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</si>
  <si>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</si>
  <si>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</si>
  <si>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</si>
  <si>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</si>
  <si>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</si>
  <si>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</si>
  <si>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</si>
  <si>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</si>
  <si>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</si>
  <si>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</si>
  <si>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</si>
  <si>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</si>
  <si>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</si>
  <si>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</si>
  <si>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</si>
  <si>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</si>
  <si>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</si>
  <si>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</si>
  <si>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</si>
  <si>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</si>
  <si>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</si>
  <si>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</si>
  <si>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</si>
  <si>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</si>
  <si>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</si>
  <si>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</si>
  <si>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</si>
  <si>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</si>
  <si>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</si>
  <si>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</si>
  <si>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</si>
  <si>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</si>
  <si>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</si>
  <si>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</si>
  <si>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</si>
  <si>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</si>
  <si>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</si>
  <si>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</si>
  <si>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</si>
  <si>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</si>
  <si>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</si>
  <si>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</si>
  <si>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</si>
  <si>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</si>
  <si>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</si>
  <si>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</si>
  <si>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</si>
  <si>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</si>
  <si>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</si>
  <si>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</si>
  <si>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</si>
  <si>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</si>
  <si>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</si>
  <si>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</si>
  <si>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</si>
  <si>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</si>
  <si>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</si>
  <si>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</si>
  <si>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</si>
  <si>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</si>
  <si>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</si>
  <si>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</si>
  <si>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</si>
  <si>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</si>
  <si>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</si>
  <si>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</si>
  <si>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</si>
  <si>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</si>
  <si>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</si>
  <si>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</si>
  <si>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</si>
  <si>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</si>
  <si>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</si>
  <si>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</si>
  <si>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</si>
  <si>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</si>
  <si>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</si>
  <si>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</si>
  <si>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</si>
  <si>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</si>
  <si>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</si>
  <si>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</si>
  <si>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</si>
  <si>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</si>
  <si>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</si>
  <si>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</si>
  <si>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</si>
  <si>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</si>
  <si>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</si>
  <si>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</si>
  <si>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</si>
  <si>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</si>
  <si>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</si>
  <si>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</si>
  <si>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</si>
  <si>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</si>
  <si>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</si>
  <si>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</si>
  <si>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</si>
  <si>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</si>
  <si>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</si>
  <si>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</si>
  <si>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</si>
  <si>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</si>
  <si>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</si>
  <si>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</si>
  <si>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</si>
  <si>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</si>
  <si>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</si>
  <si>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</si>
  <si>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</si>
  <si>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</si>
  <si>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</si>
  <si>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</si>
  <si>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</si>
  <si>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</si>
  <si>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</si>
  <si>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</si>
  <si>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</si>
  <si>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</si>
  <si>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</si>
  <si>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</si>
  <si>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</si>
  <si>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</si>
  <si>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</si>
  <si>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</si>
  <si>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</si>
  <si>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</si>
  <si>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</si>
  <si>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</si>
  <si>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</si>
  <si>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</si>
  <si>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</si>
  <si>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</si>
  <si>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</si>
  <si>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</si>
  <si>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</si>
  <si>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</si>
  <si>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</si>
  <si>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</si>
  <si>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</si>
  <si>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</si>
  <si>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</si>
  <si>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</si>
  <si>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</si>
  <si>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</si>
  <si>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</si>
  <si>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</si>
  <si>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</si>
  <si>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</si>
  <si>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</si>
  <si>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</si>
  <si>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</si>
  <si>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</si>
  <si>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</si>
  <si>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</si>
  <si>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</si>
  <si>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</si>
  <si>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</si>
  <si>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</si>
  <si>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</si>
  <si>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</si>
  <si>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</si>
  <si>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</si>
  <si>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</si>
  <si>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</si>
  <si>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</si>
  <si>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</si>
  <si>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</si>
  <si>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</si>
  <si>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</si>
  <si>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</si>
  <si>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</si>
  <si>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</si>
  <si>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</si>
  <si>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</si>
  <si>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</si>
  <si>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</si>
  <si>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</si>
  <si>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</si>
  <si>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</si>
  <si>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</si>
  <si>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</si>
  <si>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</si>
  <si>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</si>
  <si>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</si>
  <si>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</si>
  <si>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</si>
  <si>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</si>
  <si>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</si>
  <si>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</si>
  <si>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</si>
  <si>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</si>
  <si>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</si>
  <si>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</si>
  <si>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</si>
  <si>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</si>
  <si>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</si>
  <si>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</si>
  <si>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</si>
  <si>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</si>
  <si>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</si>
  <si>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</si>
  <si>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</si>
  <si>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</si>
  <si>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</si>
  <si>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</si>
  <si>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</si>
  <si>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</si>
  <si>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</si>
  <si>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</si>
  <si>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</si>
  <si>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</si>
  <si>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</si>
  <si>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</si>
  <si>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</si>
  <si>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</si>
  <si>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</si>
  <si>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</si>
  <si>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</si>
  <si>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</si>
  <si>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</si>
  <si>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</si>
  <si>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</si>
  <si>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</si>
  <si>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</si>
  <si>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</si>
  <si>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</si>
  <si>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</si>
  <si>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</si>
  <si>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</si>
  <si>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</si>
  <si>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</si>
  <si>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</si>
  <si>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</si>
  <si>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</si>
  <si>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</si>
  <si>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</si>
  <si>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</si>
  <si>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</si>
  <si>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</si>
  <si>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</si>
  <si>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</si>
  <si>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</si>
  <si>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</si>
  <si>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</si>
  <si>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</si>
  <si>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</si>
  <si>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</si>
  <si>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</si>
  <si>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</si>
  <si>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</si>
  <si>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</si>
  <si>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</si>
  <si>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</si>
  <si>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</si>
  <si>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</si>
  <si>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</si>
  <si>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</si>
  <si>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</si>
  <si>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</si>
  <si>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</si>
  <si>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</si>
  <si>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</si>
  <si>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</si>
  <si>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</si>
  <si>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</si>
  <si>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</si>
  <si>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</si>
  <si>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</si>
  <si>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</si>
  <si>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</si>
  <si>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</si>
  <si>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</si>
  <si>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</si>
  <si>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</si>
  <si>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</si>
  <si>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</si>
  <si>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</si>
  <si>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</si>
  <si>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</si>
  <si>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</si>
  <si>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</si>
  <si>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</si>
  <si>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</si>
  <si>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</si>
  <si>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</si>
  <si>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</si>
  <si>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</si>
  <si>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</si>
  <si>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</si>
  <si>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</si>
  <si>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</si>
  <si>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</si>
  <si>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</si>
  <si>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</si>
  <si>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</si>
  <si>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</si>
  <si>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</si>
  <si>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</si>
  <si>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</si>
  <si>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</si>
  <si>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</si>
  <si>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</si>
  <si>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</si>
  <si>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</si>
  <si>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</si>
  <si>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</si>
  <si>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</si>
  <si>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</si>
  <si>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</si>
  <si>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</si>
  <si>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</si>
  <si>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</si>
  <si>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</si>
  <si>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</si>
  <si>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</si>
  <si>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</si>
  <si>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</si>
  <si>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</si>
  <si>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</si>
  <si>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</si>
  <si>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</si>
  <si>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</si>
  <si>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</si>
  <si>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</si>
  <si>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</si>
  <si>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</si>
  <si>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</si>
  <si>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</si>
  <si>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</si>
  <si>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</si>
  <si>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</si>
  <si>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</si>
  <si>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</si>
  <si>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</si>
  <si>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</si>
  <si>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</si>
  <si>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</si>
  <si>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</si>
  <si>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</si>
  <si>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</si>
  <si>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</si>
  <si>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</si>
  <si>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</si>
  <si>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</si>
  <si>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</si>
  <si>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</si>
  <si>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</si>
  <si>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</si>
  <si>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</si>
  <si>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</si>
  <si>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</si>
  <si>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</si>
  <si>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</si>
  <si>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</si>
  <si>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</si>
  <si>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</si>
  <si>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</si>
  <si>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</si>
  <si>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</si>
  <si>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</si>
  <si>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</si>
  <si>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</si>
  <si>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</si>
  <si>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</si>
  <si>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</si>
  <si>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</si>
  <si>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</si>
  <si>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</si>
  <si>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</si>
  <si>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</si>
  <si>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</si>
  <si>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</si>
  <si>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</si>
  <si>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</si>
  <si>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</si>
  <si>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</si>
  <si>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</si>
  <si>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</si>
  <si>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</si>
  <si>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</si>
  <si>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</si>
  <si>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</si>
  <si>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</si>
  <si>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</si>
  <si>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</si>
  <si>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</si>
  <si>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</si>
  <si>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</si>
  <si>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</si>
  <si>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</si>
  <si>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</si>
  <si>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</si>
  <si>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</si>
  <si>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</si>
  <si>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</si>
  <si>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</si>
  <si>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</si>
  <si>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</si>
  <si>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</si>
  <si>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</si>
  <si>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</si>
  <si>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</si>
  <si>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</si>
  <si>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</si>
  <si>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</si>
  <si>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</si>
  <si>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</si>
  <si>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</si>
  <si>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</si>
  <si>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</si>
  <si>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</si>
  <si>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</si>
  <si>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</si>
  <si>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</si>
  <si>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</si>
  <si>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</si>
  <si>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</si>
  <si>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</si>
  <si>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</si>
  <si>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</si>
  <si>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</si>
  <si>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</si>
  <si>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</si>
  <si>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</si>
  <si>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</si>
  <si>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</si>
  <si>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</si>
  <si>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</si>
  <si>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</si>
  <si>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</si>
  <si>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</si>
  <si>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</si>
  <si>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</si>
  <si>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</si>
  <si>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</si>
  <si>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</si>
  <si>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</si>
  <si>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</si>
  <si>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</si>
  <si>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</si>
  <si>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</si>
  <si>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</si>
  <si>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</si>
  <si>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</si>
  <si>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</si>
  <si>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</si>
  <si>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</si>
  <si>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</si>
  <si>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</si>
  <si>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</si>
  <si>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</si>
  <si>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</si>
  <si>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</si>
  <si>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</si>
  <si>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</si>
  <si>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</si>
  <si>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</si>
  <si>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</si>
  <si>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</si>
  <si>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</si>
  <si>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</si>
  <si>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</si>
  <si>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</si>
  <si>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</si>
  <si>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</si>
  <si>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</si>
  <si>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</si>
  <si>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</si>
  <si>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</si>
  <si>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</si>
  <si>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</si>
  <si>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</si>
  <si>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</si>
  <si>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</si>
  <si>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</si>
  <si>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</si>
  <si>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</si>
  <si>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</si>
  <si>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</si>
  <si>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</si>
  <si>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</si>
  <si>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</si>
  <si>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</si>
  <si>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</si>
  <si>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</si>
  <si>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</si>
  <si>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</si>
  <si>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</si>
  <si>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</si>
  <si>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</si>
  <si>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</si>
  <si>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</si>
  <si>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</si>
  <si>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</si>
  <si>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</si>
  <si>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</si>
  <si>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</si>
  <si>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</si>
  <si>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</si>
  <si>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</si>
  <si>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</si>
  <si>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</si>
  <si>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</si>
  <si>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</si>
  <si>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</si>
  <si>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</si>
  <si>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</si>
  <si>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</si>
  <si>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</si>
  <si>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</si>
  <si>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</si>
  <si>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</si>
  <si>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</si>
  <si>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</si>
  <si>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</si>
  <si>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</si>
  <si>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</si>
  <si>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</si>
  <si>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</si>
  <si>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</si>
  <si>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</si>
  <si>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</si>
  <si>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</si>
  <si>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</si>
  <si>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</si>
  <si>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</si>
  <si>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</si>
  <si>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</si>
  <si>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</si>
  <si>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</si>
  <si>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</si>
  <si>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</si>
  <si>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</si>
  <si>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</si>
  <si>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</si>
  <si>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</si>
  <si>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</si>
  <si>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</si>
  <si>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</si>
  <si>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</si>
  <si>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</si>
  <si>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</si>
  <si>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</si>
  <si>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</si>
  <si>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</si>
  <si>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</si>
  <si>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</si>
  <si>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</si>
  <si>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</si>
  <si>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</si>
  <si>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</si>
  <si>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</si>
  <si>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</si>
  <si>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</si>
  <si>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</si>
  <si>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</si>
  <si>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</si>
  <si>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</si>
  <si>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</si>
  <si>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</si>
  <si>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</si>
  <si>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</si>
  <si>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</si>
  <si>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</si>
  <si>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</si>
  <si>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</si>
  <si>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</si>
  <si>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</si>
  <si>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</si>
  <si>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</si>
  <si>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</si>
  <si>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</si>
  <si>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</si>
  <si>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</si>
  <si>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</si>
  <si>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</si>
  <si>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</si>
  <si>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</si>
  <si>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</si>
  <si>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</si>
  <si>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</si>
  <si>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</si>
  <si>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</si>
  <si>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</si>
  <si>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</si>
  <si>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</si>
  <si>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</si>
  <si>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</si>
  <si>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</si>
  <si>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</si>
  <si>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</si>
  <si>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</si>
  <si>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</si>
  <si>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</si>
  <si>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</si>
  <si>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</si>
  <si>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</si>
  <si>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</si>
  <si>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</si>
  <si>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</si>
  <si>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</si>
  <si>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</si>
  <si>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</si>
  <si>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</si>
  <si>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</si>
  <si>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</si>
  <si>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</si>
  <si>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</si>
  <si>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</si>
  <si>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</si>
  <si>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</si>
  <si>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</si>
  <si>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</si>
  <si>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</si>
  <si>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</si>
  <si>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</si>
  <si>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</si>
  <si>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</si>
  <si>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</si>
  <si>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</si>
  <si>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</si>
  <si>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</si>
  <si>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</si>
  <si>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</si>
  <si>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</si>
  <si>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</si>
  <si>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</si>
  <si>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</si>
  <si>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</si>
  <si>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</si>
  <si>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</si>
  <si>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</si>
  <si>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</si>
  <si>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</si>
  <si>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</si>
  <si>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</si>
  <si>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</si>
  <si>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</si>
  <si>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</si>
  <si>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</si>
  <si>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</si>
  <si>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</si>
  <si>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</si>
  <si>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</si>
  <si>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</si>
  <si>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</si>
  <si>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</si>
  <si>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</si>
  <si>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</si>
  <si>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</si>
  <si>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</si>
  <si>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</si>
  <si>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</si>
  <si>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</si>
  <si>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</si>
  <si>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</si>
  <si>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</si>
  <si>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</si>
  <si>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</si>
  <si>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</si>
  <si>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</si>
  <si>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</si>
  <si>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</si>
  <si>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</si>
  <si>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</si>
  <si>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</si>
  <si>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</si>
  <si>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</si>
  <si>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</si>
  <si>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</si>
  <si>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</si>
  <si>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</si>
  <si>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</si>
  <si>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</si>
  <si>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</si>
  <si>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</si>
  <si>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</si>
  <si>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</si>
  <si>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</si>
  <si>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</si>
  <si>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</si>
  <si>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</si>
  <si>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</si>
  <si>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</si>
  <si>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</si>
  <si>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</si>
  <si>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</si>
  <si>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</si>
  <si>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</si>
  <si>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</si>
  <si>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</si>
  <si>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</si>
  <si>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</si>
  <si>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</si>
  <si>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</si>
  <si>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</si>
  <si>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</si>
  <si>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</si>
  <si>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</si>
  <si>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</si>
  <si>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</si>
  <si>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</si>
  <si>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</si>
  <si>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</si>
  <si>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</si>
  <si>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</si>
  <si>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</si>
  <si>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</si>
  <si>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</si>
  <si>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</si>
  <si>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</si>
  <si>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</si>
  <si>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</si>
  <si>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</si>
  <si>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</si>
  <si>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</si>
  <si>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</si>
  <si>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</si>
  <si>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</si>
  <si>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</si>
  <si>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</si>
  <si>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</si>
  <si>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</si>
  <si>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</si>
  <si>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</si>
  <si>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</si>
  <si>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</si>
  <si>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</si>
  <si>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</si>
  <si>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</si>
  <si>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</si>
  <si>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</si>
  <si>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</si>
  <si>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</si>
  <si>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</si>
  <si>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</si>
  <si>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</si>
  <si>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</si>
  <si>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</si>
  <si>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</si>
  <si>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</si>
  <si>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</si>
  <si>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</si>
  <si>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</si>
  <si>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</si>
  <si>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</si>
  <si>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</si>
  <si>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</si>
  <si>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</si>
  <si>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</si>
  <si>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</si>
  <si>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</si>
  <si>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</si>
  <si>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</si>
  <si>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</si>
  <si>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</si>
  <si>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</si>
  <si>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</si>
  <si>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</si>
  <si>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</si>
  <si>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</si>
  <si>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</si>
  <si>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</si>
  <si>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</si>
  <si>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</si>
  <si>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</si>
  <si>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</si>
  <si>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</si>
  <si>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</si>
  <si>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</si>
  <si>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</si>
  <si>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</si>
  <si>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</si>
  <si>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</si>
  <si>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</si>
  <si>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</si>
  <si>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</si>
  <si>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</si>
  <si>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</si>
  <si>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</si>
  <si>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</si>
  <si>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</si>
  <si>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</si>
  <si>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</si>
  <si>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</si>
  <si>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</si>
  <si>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</si>
  <si>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</si>
  <si>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</si>
  <si>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</si>
  <si>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</si>
  <si>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</si>
  <si>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</si>
  <si>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</si>
  <si>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</si>
  <si>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</si>
  <si>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</si>
  <si>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</si>
  <si>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</si>
  <si>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</si>
  <si>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</si>
  <si>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</si>
  <si>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</si>
  <si>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</si>
  <si>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</si>
  <si>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</si>
  <si>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</si>
  <si>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</si>
  <si>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</si>
  <si>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</si>
  <si>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</si>
  <si>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</si>
  <si>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</si>
  <si>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</si>
  <si>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</si>
  <si>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</si>
  <si>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</si>
  <si>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</si>
  <si>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</si>
  <si>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</si>
  <si>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</si>
  <si>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</si>
  <si>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</si>
  <si>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</si>
  <si>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</si>
  <si>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</si>
  <si>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</si>
  <si>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</si>
  <si>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</si>
  <si>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</si>
  <si>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</si>
  <si>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</si>
  <si>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</si>
  <si>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</si>
  <si>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</si>
  <si>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</si>
  <si>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</si>
  <si>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</si>
  <si>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</si>
  <si>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</si>
  <si>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</si>
  <si>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</si>
  <si>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</si>
  <si>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</si>
  <si>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</si>
  <si>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</si>
  <si>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</si>
  <si>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</si>
  <si>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</si>
  <si>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</si>
  <si>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</si>
  <si>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</si>
  <si>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</si>
  <si>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</si>
  <si>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</si>
  <si>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</si>
  <si>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</si>
  <si>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</si>
  <si>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</si>
  <si>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</si>
  <si>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</si>
  <si>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</si>
  <si>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</si>
  <si>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</si>
  <si>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</si>
  <si>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</si>
  <si>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</si>
  <si>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</si>
  <si>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</si>
  <si>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</si>
  <si>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</si>
  <si>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</si>
  <si>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</si>
  <si>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</si>
  <si>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</si>
  <si>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</si>
  <si>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</si>
  <si>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</si>
  <si>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</si>
  <si>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</si>
  <si>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</si>
  <si>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</si>
  <si>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</si>
  <si>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</si>
  <si>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</si>
  <si>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</si>
  <si>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</si>
  <si>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</si>
  <si>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</si>
  <si>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</si>
  <si>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</si>
  <si>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</si>
  <si>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</si>
  <si>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</si>
  <si>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</si>
  <si>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</si>
  <si>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</si>
  <si>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</si>
  <si>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</si>
  <si>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</si>
  <si>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</si>
  <si>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</si>
  <si>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</si>
  <si>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</si>
  <si>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</si>
  <si>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</si>
  <si>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</si>
  <si>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</si>
  <si>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</si>
  <si>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</si>
  <si>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</si>
  <si>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</si>
  <si>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</si>
  <si>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</si>
  <si>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</si>
  <si>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</si>
  <si>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</si>
  <si>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</si>
  <si>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</si>
  <si>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</si>
  <si>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</si>
  <si>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</si>
  <si>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</si>
  <si>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</si>
  <si>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</si>
  <si>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</si>
  <si>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</si>
  <si>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</si>
  <si>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</si>
  <si>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</si>
  <si>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</si>
  <si>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</si>
  <si>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</si>
  <si>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</si>
  <si>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</si>
  <si>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</si>
  <si>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</si>
  <si>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</si>
  <si>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</si>
  <si>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</si>
  <si>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</si>
  <si>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</si>
  <si>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</si>
  <si>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</si>
  <si>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</si>
  <si>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</si>
  <si>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</si>
  <si>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</si>
  <si>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</si>
  <si>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</si>
  <si>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</si>
  <si>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</si>
  <si>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</si>
  <si>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</si>
  <si>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</si>
  <si>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</si>
  <si>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</si>
  <si>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</si>
  <si>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</si>
  <si>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</si>
  <si>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</si>
  <si>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</si>
  <si>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</si>
  <si>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</si>
  <si>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</si>
  <si>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</si>
  <si>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</si>
  <si>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</si>
  <si>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</si>
  <si>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</si>
  <si>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</si>
  <si>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</si>
  <si>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</si>
  <si>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</si>
  <si>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</si>
  <si>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</si>
  <si>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</si>
  <si>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</si>
  <si>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</si>
  <si>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</si>
  <si>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</si>
  <si>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</si>
  <si>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</si>
  <si>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</si>
  <si>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</si>
  <si>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</si>
  <si>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</si>
  <si>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</si>
  <si>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</si>
  <si>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</si>
  <si>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</si>
  <si>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</si>
  <si>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</si>
  <si>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</si>
  <si>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</si>
  <si>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</si>
  <si>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</si>
  <si>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</si>
  <si>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</si>
  <si>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</si>
  <si>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</si>
  <si>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</si>
  <si>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</si>
  <si>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</si>
  <si>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</si>
  <si>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</si>
  <si>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</si>
  <si>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</si>
  <si>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</si>
  <si>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</si>
  <si>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</si>
  <si>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</si>
  <si>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</si>
  <si>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</si>
  <si>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</si>
  <si>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</si>
  <si>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</si>
  <si>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</si>
  <si>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</si>
  <si>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</si>
  <si>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</si>
  <si>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</si>
  <si>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</si>
  <si>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</si>
  <si>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</si>
  <si>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</si>
  <si>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</si>
  <si>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</si>
  <si>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</si>
  <si>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</si>
  <si>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</si>
  <si>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</si>
  <si>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</si>
  <si>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</si>
  <si>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</si>
  <si>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</si>
  <si>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</si>
  <si>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</si>
  <si>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</si>
  <si>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</si>
  <si>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</si>
  <si>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</si>
  <si>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</si>
  <si>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</si>
  <si>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</si>
  <si>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</si>
  <si>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</si>
  <si>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</si>
  <si>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</si>
  <si>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</si>
  <si>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</si>
  <si>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</si>
  <si>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</si>
  <si>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</si>
  <si>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</si>
  <si>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</si>
  <si>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</si>
  <si>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</si>
  <si>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</si>
  <si>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</si>
  <si>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</si>
  <si>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</si>
  <si>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</si>
  <si>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</si>
  <si>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</si>
  <si>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</si>
  <si>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</si>
  <si>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</si>
  <si>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</si>
  <si>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</si>
  <si>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</si>
  <si>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</si>
  <si>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</si>
  <si>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</si>
  <si>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</si>
  <si>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</si>
  <si>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</si>
  <si>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</si>
  <si>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</si>
  <si>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</si>
  <si>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</si>
  <si>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</si>
  <si>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</si>
  <si>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</si>
  <si>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</si>
  <si>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</si>
  <si>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</si>
  <si>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</si>
  <si>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</si>
  <si>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</si>
  <si>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</si>
  <si>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</si>
  <si>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</si>
  <si>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</si>
  <si>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</si>
  <si>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</si>
  <si>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</si>
  <si>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</si>
  <si>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</si>
  <si>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</si>
  <si>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</si>
  <si>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</si>
  <si>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</si>
  <si>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</si>
  <si>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</si>
  <si>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</si>
  <si>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</si>
  <si>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</si>
  <si>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</si>
  <si>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</si>
  <si>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</si>
  <si>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</si>
  <si>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</si>
  <si>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</si>
  <si>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</si>
  <si>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</si>
  <si>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</si>
  <si>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</si>
  <si>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</si>
  <si>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</si>
  <si>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</si>
  <si>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</si>
  <si>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</si>
  <si>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</si>
  <si>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</si>
  <si>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</si>
  <si>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</si>
  <si>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</si>
  <si>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</si>
  <si>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</si>
  <si>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</si>
  <si>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</si>
  <si>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</si>
  <si>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</si>
  <si>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</si>
  <si>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</si>
  <si>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</si>
  <si>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</si>
  <si>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</si>
  <si>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</si>
  <si>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</si>
  <si>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</si>
  <si>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</si>
  <si>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</si>
  <si>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</si>
  <si>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</si>
  <si>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</si>
  <si>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</si>
  <si>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</si>
  <si>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</si>
  <si>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</si>
  <si>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</si>
  <si>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</si>
  <si>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</si>
  <si>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</si>
  <si>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</si>
  <si>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</si>
  <si>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</si>
  <si>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</si>
  <si>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</si>
  <si>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</si>
  <si>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</si>
  <si>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</si>
  <si>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</si>
  <si>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</si>
  <si>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</si>
  <si>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</si>
  <si>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</si>
  <si>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</si>
  <si>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</si>
  <si>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</si>
  <si>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</si>
  <si>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</si>
  <si>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</si>
  <si>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</si>
  <si>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</si>
  <si>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</si>
  <si>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</si>
  <si>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</si>
  <si>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</si>
  <si>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</si>
  <si>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</si>
  <si>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</si>
  <si>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</si>
  <si>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</si>
  <si>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</si>
  <si>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</si>
  <si>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</si>
  <si>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</si>
  <si>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</si>
  <si>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</si>
  <si>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</si>
  <si>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</si>
  <si>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</si>
  <si>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</si>
  <si>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</si>
  <si>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</si>
  <si>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</si>
  <si>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</si>
  <si>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</si>
  <si>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</si>
  <si>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</si>
  <si>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</si>
  <si>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</si>
  <si>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</si>
  <si>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</si>
  <si>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</si>
  <si>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</si>
  <si>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</si>
  <si>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</si>
  <si>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</si>
  <si>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</si>
  <si>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</si>
  <si>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</si>
  <si>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</si>
  <si>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</si>
  <si>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</si>
  <si>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</si>
  <si>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</si>
  <si>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</si>
  <si>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</si>
  <si>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</si>
  <si>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</si>
  <si>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</si>
  <si>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</si>
  <si>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</si>
  <si>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</si>
  <si>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</si>
  <si>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</si>
  <si>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</si>
  <si>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</si>
  <si>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</si>
  <si>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</si>
  <si>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</si>
  <si>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</si>
  <si>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</si>
  <si>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</si>
  <si>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</si>
  <si>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</si>
  <si>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</si>
  <si>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</si>
  <si>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</si>
  <si>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</si>
  <si>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</si>
  <si>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</si>
  <si>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</si>
  <si>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</si>
  <si>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</si>
  <si>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</si>
  <si>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</si>
  <si>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</si>
  <si>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</si>
  <si>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</si>
  <si>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</si>
  <si>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</si>
  <si>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</si>
  <si>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</si>
  <si>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</si>
  <si>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</si>
  <si>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</si>
  <si>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</si>
  <si>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</si>
  <si>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</si>
  <si>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</si>
  <si>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</si>
  <si>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</si>
  <si>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</si>
  <si>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</si>
  <si>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</si>
  <si>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</si>
  <si>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</si>
  <si>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</si>
  <si>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</si>
  <si>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</si>
  <si>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</si>
  <si>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</si>
  <si>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</si>
  <si>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</si>
  <si>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</si>
  <si>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</si>
  <si>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</si>
  <si>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</si>
  <si>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</si>
  <si>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</si>
  <si>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</si>
  <si>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</si>
  <si>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</si>
  <si>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</si>
  <si>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</si>
  <si>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</si>
  <si>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</si>
  <si>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</si>
  <si>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</si>
  <si>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</si>
  <si>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</si>
  <si>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</si>
  <si>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</si>
  <si>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</si>
  <si>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</si>
  <si>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</si>
  <si>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</si>
  <si>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</si>
  <si>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</si>
  <si>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</si>
  <si>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</si>
  <si>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</si>
  <si>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</si>
  <si>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</si>
  <si>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</si>
  <si>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</si>
  <si>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</si>
  <si>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</si>
  <si>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</si>
  <si>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</si>
  <si>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</si>
  <si>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</si>
  <si>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</si>
  <si>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</si>
  <si>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</si>
  <si>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</si>
  <si>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</si>
  <si>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</si>
  <si>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</si>
  <si>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</si>
  <si>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</si>
  <si>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</si>
  <si>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</si>
  <si>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</si>
  <si>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</si>
  <si>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</si>
  <si>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</si>
  <si>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</si>
  <si>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</si>
  <si>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</si>
  <si>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</si>
  <si>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</si>
  <si>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</si>
  <si>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</si>
  <si>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</si>
  <si>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</si>
  <si>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</si>
  <si>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</si>
  <si>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</si>
  <si>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</si>
  <si>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</si>
  <si>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</si>
  <si>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</si>
  <si>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</si>
  <si>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</si>
  <si>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</si>
  <si>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</si>
  <si>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</si>
  <si>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</si>
  <si>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</si>
  <si>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</si>
  <si>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</si>
  <si>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</si>
  <si>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</si>
  <si>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</si>
  <si>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</si>
  <si>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</si>
  <si>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</si>
  <si>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</si>
  <si>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</si>
  <si>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</si>
  <si>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</si>
  <si>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</si>
  <si>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</si>
  <si>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</si>
  <si>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</si>
  <si>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</si>
  <si>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</si>
  <si>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</si>
  <si>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</si>
  <si>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</si>
  <si>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</si>
  <si>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</si>
  <si>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</si>
  <si>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</si>
  <si>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</si>
  <si>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</si>
  <si>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</si>
  <si>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</si>
  <si>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</si>
  <si>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</si>
  <si>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</si>
  <si>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</si>
  <si>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</si>
  <si>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</si>
  <si>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</si>
  <si>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</si>
  <si>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</si>
  <si>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</si>
  <si>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</si>
  <si>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</si>
  <si>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</si>
  <si>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</si>
  <si>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</si>
  <si>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</si>
  <si>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</si>
  <si>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</si>
  <si>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</si>
  <si>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</si>
  <si>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</si>
  <si>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</si>
  <si>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</si>
  <si>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</si>
  <si>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</si>
  <si>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</si>
  <si>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</si>
  <si>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</si>
  <si>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</si>
  <si>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</si>
  <si>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</si>
  <si>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</si>
  <si>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</si>
  <si>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</si>
  <si>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</si>
  <si>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</si>
  <si>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</si>
  <si>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</si>
  <si>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</si>
  <si>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</si>
  <si>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</si>
  <si>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</si>
  <si>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</si>
  <si>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</si>
  <si>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</si>
  <si>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</si>
  <si>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</si>
  <si>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</si>
  <si>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</si>
  <si>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</si>
  <si>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</si>
  <si>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</si>
  <si>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</si>
  <si>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</si>
  <si>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</si>
  <si>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</si>
  <si>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</si>
  <si>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</si>
  <si>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</si>
  <si>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</si>
  <si>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</si>
  <si>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</si>
  <si>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</si>
  <si>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</si>
  <si>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</si>
  <si>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</si>
  <si>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</si>
  <si>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</si>
  <si>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</si>
  <si>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</si>
  <si>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</si>
  <si>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</si>
  <si>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</si>
  <si>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</si>
  <si>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</si>
  <si>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</si>
  <si>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</si>
  <si>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</si>
  <si>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</si>
  <si>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</si>
  <si>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</si>
  <si>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</si>
  <si>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</si>
  <si>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</si>
  <si>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</si>
  <si>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</si>
  <si>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</si>
  <si>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</si>
  <si>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</si>
  <si>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</si>
  <si>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</si>
  <si>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</si>
  <si>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</si>
  <si>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</si>
  <si>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</si>
  <si>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</si>
  <si>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</si>
  <si>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</si>
  <si>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</si>
  <si>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</si>
  <si>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</si>
  <si>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</si>
  <si>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</si>
  <si>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</si>
  <si>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</si>
  <si>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</si>
  <si>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</si>
  <si>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</si>
  <si>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</si>
  <si>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</si>
  <si>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</si>
  <si>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</si>
  <si>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</si>
  <si>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</si>
  <si>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</si>
  <si>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</si>
  <si>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</si>
  <si>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</si>
  <si>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</si>
  <si>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</si>
  <si>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</si>
  <si>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</si>
  <si>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</si>
  <si>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</si>
  <si>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</si>
  <si>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</si>
  <si>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</si>
  <si>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</si>
  <si>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</si>
  <si>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</si>
  <si>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</si>
  <si>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</si>
  <si>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</si>
  <si>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</si>
  <si>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</si>
  <si>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</si>
  <si>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</si>
  <si>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</si>
  <si>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</si>
  <si>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</si>
  <si>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</si>
  <si>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</si>
  <si>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</si>
  <si>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</si>
  <si>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</si>
  <si>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</si>
  <si>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</si>
  <si>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</si>
  <si>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</si>
  <si>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</si>
  <si>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</si>
  <si>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</si>
  <si>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</si>
  <si>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</si>
  <si>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</si>
  <si>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</si>
  <si>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</si>
  <si>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</si>
  <si>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</si>
  <si>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</si>
  <si>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</si>
  <si>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</si>
  <si>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</si>
  <si>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</si>
  <si>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</si>
  <si>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</si>
  <si>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</si>
  <si>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</si>
  <si>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</si>
  <si>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</si>
  <si>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</si>
  <si>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</si>
  <si>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</si>
  <si>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</si>
  <si>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</si>
  <si>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</si>
  <si>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</si>
  <si>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</si>
  <si>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</si>
  <si>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</si>
  <si>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</si>
  <si>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</si>
  <si>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</si>
  <si>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</si>
  <si>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</si>
  <si>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</si>
  <si>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</si>
  <si>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</si>
  <si>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</si>
  <si>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</si>
  <si>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</si>
  <si>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</si>
  <si>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</si>
  <si>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</si>
  <si>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</si>
  <si>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</si>
  <si>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</si>
  <si>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</si>
  <si>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</si>
  <si>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</si>
  <si>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</si>
  <si>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</si>
  <si>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</si>
  <si>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</si>
  <si>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</si>
  <si>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</si>
  <si>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</si>
  <si>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</si>
  <si>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</si>
  <si>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</si>
  <si>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</si>
  <si>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</si>
  <si>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</si>
  <si>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</si>
  <si>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</si>
  <si>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</si>
  <si>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</si>
  <si>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</si>
  <si>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</si>
  <si>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</si>
  <si>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</si>
  <si>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</si>
  <si>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</si>
  <si>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</si>
  <si>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</si>
  <si>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</si>
  <si>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</si>
  <si>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</si>
  <si>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</si>
  <si>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</si>
  <si>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</si>
  <si>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</si>
  <si>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</si>
  <si>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</si>
  <si>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</si>
  <si>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</si>
  <si>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</si>
  <si>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</si>
  <si>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</si>
  <si>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</si>
  <si>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</si>
  <si>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</si>
  <si>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</si>
  <si>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</si>
  <si>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</si>
  <si>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</si>
  <si>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</si>
  <si>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</si>
  <si>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</si>
  <si>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</si>
  <si>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</si>
  <si>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</si>
  <si>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</si>
  <si>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</si>
  <si>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</si>
  <si>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</si>
  <si>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</si>
  <si>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</si>
  <si>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</si>
  <si>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</si>
  <si>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</si>
  <si>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</si>
  <si>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</si>
  <si>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</si>
  <si>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</si>
  <si>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</si>
  <si>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</si>
  <si>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</si>
  <si>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</si>
  <si>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</si>
  <si>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</si>
  <si>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</si>
  <si>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</si>
  <si>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</si>
  <si>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</si>
  <si>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</si>
  <si>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</si>
  <si>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</si>
  <si>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</si>
  <si>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</si>
  <si>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</si>
  <si>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</si>
  <si>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</si>
  <si>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</si>
  <si>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</si>
  <si>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</si>
  <si>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</si>
  <si>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</si>
  <si>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</si>
  <si>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</si>
  <si>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</si>
  <si>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</si>
  <si>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</si>
  <si>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</si>
  <si>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</si>
  <si>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</si>
  <si>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</si>
  <si>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</si>
  <si>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</si>
  <si>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</si>
  <si>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</si>
  <si>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</si>
  <si>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</si>
  <si>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</si>
  <si>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</si>
  <si>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</si>
  <si>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</si>
  <si>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</si>
  <si>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</si>
  <si>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</si>
  <si>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</si>
  <si>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</si>
  <si>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</si>
  <si>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</si>
  <si>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</si>
  <si>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</si>
  <si>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</si>
  <si>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</si>
  <si>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</si>
  <si>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</si>
  <si>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</si>
  <si>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</si>
  <si>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</si>
  <si>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</si>
  <si>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</si>
  <si>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</si>
  <si>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</si>
  <si>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</si>
  <si>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</si>
  <si>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</si>
  <si>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</si>
  <si>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</si>
  <si>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</si>
  <si>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</si>
  <si>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</si>
  <si>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</si>
  <si>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</si>
  <si>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</si>
  <si>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</si>
  <si>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</si>
  <si>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</si>
  <si>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</si>
  <si>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</si>
  <si>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</si>
  <si>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</si>
  <si>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</si>
  <si>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</si>
  <si>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</si>
  <si>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</si>
  <si>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</si>
  <si>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</si>
  <si>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</si>
  <si>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</si>
  <si>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</si>
  <si>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</si>
  <si>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</si>
  <si>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</si>
  <si>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</si>
  <si>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</si>
  <si>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</si>
  <si>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</si>
  <si>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</si>
  <si>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</si>
  <si>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</si>
  <si>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</si>
  <si>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</si>
  <si>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</si>
  <si>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</si>
  <si>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</si>
  <si>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</si>
  <si>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</si>
  <si>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</si>
  <si>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</si>
  <si>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</si>
  <si>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</si>
  <si>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</si>
  <si>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</si>
  <si>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</si>
  <si>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</si>
  <si>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</si>
  <si>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</si>
  <si>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</si>
  <si>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</si>
  <si>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</si>
  <si>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</si>
  <si>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</si>
  <si>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</si>
  <si>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</si>
  <si>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</si>
  <si>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</si>
  <si>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</si>
  <si>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</si>
  <si>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</si>
  <si>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</si>
  <si>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</si>
  <si>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</si>
  <si>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</si>
  <si>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</si>
  <si>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</si>
  <si>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</si>
  <si>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</si>
  <si>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</si>
  <si>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</si>
  <si>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</si>
  <si>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</si>
  <si>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</si>
  <si>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</si>
  <si>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</si>
  <si>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</si>
  <si>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</si>
  <si>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</si>
  <si>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</si>
  <si>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</si>
  <si>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</si>
  <si>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</si>
  <si>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</si>
  <si>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</si>
  <si>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</si>
  <si>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</si>
  <si>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</si>
  <si>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</si>
  <si>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</si>
  <si>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</si>
  <si>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</si>
  <si>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</si>
  <si>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</si>
  <si>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</si>
  <si>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</si>
  <si>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</si>
  <si>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</si>
  <si>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</si>
  <si>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</si>
  <si>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</si>
  <si>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</si>
  <si>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</si>
  <si>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</si>
  <si>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</si>
  <si>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</si>
  <si>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</si>
  <si>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</si>
  <si>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</si>
  <si>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</si>
  <si>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</si>
  <si>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</si>
  <si>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</si>
  <si>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</si>
  <si>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</si>
  <si>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</si>
  <si>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</si>
  <si>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</si>
  <si>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</si>
  <si>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</si>
  <si>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</si>
  <si>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</si>
  <si>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</si>
  <si>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</si>
  <si>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</si>
  <si>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</si>
  <si>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</si>
  <si>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</si>
  <si>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</si>
  <si>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</si>
  <si>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</si>
  <si>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</si>
  <si>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</si>
  <si>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</si>
  <si>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</si>
  <si>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</si>
  <si>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</si>
  <si>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</si>
  <si>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</si>
  <si>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</si>
  <si>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</si>
  <si>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</si>
  <si>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</si>
  <si>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</si>
  <si>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</si>
  <si>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</si>
  <si>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</si>
  <si>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</si>
  <si>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</si>
  <si>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</si>
  <si>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</si>
  <si>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</si>
  <si>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</si>
  <si>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</si>
  <si>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</si>
  <si>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</si>
  <si>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</si>
  <si>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</si>
  <si>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</si>
  <si>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</si>
  <si>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</si>
  <si>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</si>
  <si>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</si>
  <si>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</si>
  <si>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</si>
  <si>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</si>
  <si>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</si>
  <si>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</si>
  <si>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</si>
  <si>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</si>
  <si>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</si>
  <si>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</si>
  <si>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</si>
  <si>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</si>
  <si>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</si>
  <si>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</si>
  <si>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</si>
  <si>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</si>
  <si>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</si>
  <si>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</si>
  <si>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</si>
  <si>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</si>
  <si>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</si>
  <si>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</si>
  <si>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</si>
  <si>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</si>
  <si>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</si>
  <si>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</si>
  <si>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</si>
  <si>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</si>
  <si>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</si>
  <si>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</si>
  <si>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</si>
  <si>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</si>
  <si>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</si>
  <si>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</si>
  <si>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</si>
  <si>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</si>
  <si>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</si>
  <si>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</si>
  <si>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</si>
  <si>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</si>
  <si>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</si>
  <si>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</si>
  <si>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</si>
  <si>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</si>
  <si>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</si>
  <si>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</si>
  <si>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</si>
  <si>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</si>
  <si>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</si>
  <si>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</si>
  <si>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</si>
  <si>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</si>
  <si>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</si>
  <si>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</si>
  <si>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</si>
  <si>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</si>
  <si>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</si>
  <si>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</si>
  <si>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</si>
  <si>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</si>
  <si>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</si>
  <si>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</si>
  <si>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</si>
  <si>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</si>
  <si>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</si>
  <si>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</si>
  <si>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</si>
  <si>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</si>
  <si>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</si>
  <si>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</si>
  <si>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</si>
  <si>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</si>
  <si>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</si>
  <si>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</si>
  <si>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</si>
  <si>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</si>
  <si>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</si>
  <si>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</si>
  <si>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</si>
  <si>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</si>
  <si>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</si>
  <si>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</si>
  <si>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</si>
  <si>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</si>
  <si>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</si>
  <si>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</si>
  <si>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</si>
  <si>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</si>
  <si>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</si>
  <si>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</si>
  <si>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</si>
  <si>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</si>
  <si>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</si>
  <si>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</si>
  <si>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</si>
  <si>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</si>
  <si>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</si>
  <si>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</si>
  <si>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</si>
  <si>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</si>
  <si>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</si>
  <si>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</si>
  <si>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</si>
  <si>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</si>
  <si>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</si>
  <si>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</si>
  <si>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</si>
  <si>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</si>
  <si>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</si>
  <si>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</si>
  <si>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</si>
  <si>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</si>
  <si>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</si>
  <si>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</si>
  <si>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</si>
  <si>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</si>
  <si>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</si>
  <si>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</si>
  <si>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</si>
  <si>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</si>
  <si>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</si>
  <si>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</si>
  <si>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</si>
  <si>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</si>
  <si>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</si>
  <si>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</si>
  <si>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</si>
  <si>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</si>
  <si>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</si>
  <si>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</si>
  <si>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</si>
  <si>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</si>
  <si>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</si>
  <si>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</si>
  <si>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</si>
  <si>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</si>
  <si>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</si>
  <si>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</si>
  <si>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</si>
  <si>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</si>
  <si>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</si>
  <si>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</si>
  <si>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</si>
  <si>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</si>
  <si>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</si>
  <si>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</si>
  <si>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</si>
  <si>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</si>
  <si>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</si>
  <si>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</si>
  <si>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</si>
  <si>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</si>
  <si>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</si>
  <si>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</si>
  <si>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</si>
  <si>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</si>
  <si>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</si>
  <si>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</si>
  <si>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</si>
  <si>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</si>
  <si>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</si>
  <si>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</si>
  <si>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</si>
  <si>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</si>
  <si>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</si>
  <si>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</si>
  <si>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</si>
  <si>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</si>
  <si>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</si>
  <si>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</si>
  <si>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</si>
  <si>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</si>
  <si>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</si>
  <si>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</si>
  <si>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</si>
  <si>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</si>
  <si>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</si>
  <si>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</si>
  <si>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</si>
  <si>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</si>
  <si>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</si>
  <si>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</si>
  <si>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</si>
  <si>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</si>
  <si>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</si>
  <si>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</si>
  <si>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</si>
  <si>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</si>
  <si>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</si>
  <si>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</si>
  <si>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</si>
  <si>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</si>
  <si>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</si>
  <si>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</si>
  <si>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</si>
  <si>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</si>
  <si>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</si>
  <si>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</si>
  <si>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</si>
  <si>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</si>
  <si>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</si>
  <si>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</si>
  <si>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</si>
  <si>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</si>
  <si>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</si>
  <si>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</si>
  <si>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</si>
  <si>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</si>
  <si>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</si>
  <si>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</si>
  <si>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</si>
  <si>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</si>
  <si>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</si>
  <si>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</si>
  <si>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</si>
  <si>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</si>
  <si>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</si>
  <si>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</si>
  <si>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</si>
  <si>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</si>
  <si>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</si>
  <si>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</si>
  <si>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</si>
  <si>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</si>
  <si>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</si>
  <si>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</si>
  <si>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</si>
  <si>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</si>
  <si>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</si>
  <si>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</si>
  <si>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</si>
  <si>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</si>
  <si>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</si>
  <si>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</si>
  <si>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</si>
  <si>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</si>
  <si>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</si>
  <si>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</si>
  <si>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</si>
  <si>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</si>
  <si>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</si>
  <si>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</si>
  <si>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</si>
  <si>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</si>
  <si>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</si>
  <si>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</si>
  <si>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</si>
  <si>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</si>
  <si>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</si>
  <si>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</si>
  <si>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</si>
  <si>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</si>
  <si>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</si>
  <si>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</si>
  <si>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</si>
  <si>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</si>
  <si>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</si>
  <si>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</si>
  <si>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</si>
  <si>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</si>
  <si>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</si>
  <si>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</si>
  <si>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</si>
  <si>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</si>
  <si>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</si>
  <si>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</si>
  <si>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</si>
  <si>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</si>
  <si>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</si>
  <si>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</si>
  <si>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</si>
  <si>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</si>
  <si>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</si>
  <si>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</si>
  <si>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</si>
  <si>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</si>
  <si>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</si>
  <si>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</si>
  <si>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</si>
  <si>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</si>
  <si>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</si>
  <si>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</si>
  <si>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</si>
  <si>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</si>
  <si>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</si>
  <si>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</si>
  <si>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</si>
  <si>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</si>
  <si>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</si>
  <si>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</si>
  <si>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</si>
  <si>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</si>
  <si>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</si>
  <si>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</si>
  <si>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</si>
  <si>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</si>
  <si>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</si>
  <si>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</si>
  <si>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</si>
  <si>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</si>
  <si>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</si>
  <si>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</si>
  <si>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</si>
  <si>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</si>
  <si>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</si>
  <si>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</si>
  <si>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</si>
  <si>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</si>
  <si>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</si>
  <si>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</si>
  <si>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</si>
  <si>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</si>
  <si>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</si>
  <si>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</si>
  <si>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</si>
  <si>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</si>
  <si>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</si>
  <si>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</si>
  <si>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</si>
  <si>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</si>
  <si>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</si>
  <si>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</si>
  <si>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</si>
  <si>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</si>
  <si>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</si>
  <si>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</si>
  <si>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</si>
  <si>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</si>
  <si>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</si>
  <si>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</si>
  <si>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</si>
  <si>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</si>
  <si>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</si>
  <si>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</si>
  <si>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</si>
  <si>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</si>
  <si>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</si>
  <si>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</si>
  <si>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</si>
  <si>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</si>
  <si>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</si>
  <si>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</si>
  <si>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</si>
  <si>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</si>
  <si>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</si>
  <si>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</si>
  <si>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</si>
  <si>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</si>
  <si>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</si>
  <si>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</si>
  <si>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</si>
  <si>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</si>
  <si>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</si>
  <si>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</si>
  <si>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</si>
  <si>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</si>
  <si>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</si>
  <si>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</si>
  <si>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</si>
  <si>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</si>
  <si>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</si>
  <si>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</si>
  <si>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</si>
  <si>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</si>
  <si>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</si>
  <si>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</si>
  <si>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</si>
  <si>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</si>
  <si>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</si>
  <si>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</si>
  <si>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</si>
  <si>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</si>
  <si>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</si>
  <si>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</si>
  <si>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</si>
  <si>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</si>
  <si>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</si>
  <si>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</si>
  <si>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</si>
  <si>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</si>
  <si>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</si>
  <si>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</si>
  <si>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</si>
  <si>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</si>
  <si>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</si>
  <si>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</si>
  <si>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</si>
  <si>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</si>
  <si>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</si>
  <si>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</si>
  <si>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</si>
  <si>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</si>
  <si>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</si>
  <si>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</si>
  <si>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</si>
  <si>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</si>
  <si>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</si>
  <si>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</si>
  <si>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</si>
  <si>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</si>
  <si>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</si>
  <si>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</si>
  <si>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</si>
  <si>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</si>
  <si>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</si>
  <si>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</si>
  <si>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</si>
  <si>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</si>
  <si>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</si>
  <si>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</si>
  <si>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</si>
  <si>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</si>
  <si>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</si>
  <si>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</si>
  <si>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</si>
  <si>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</si>
  <si>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</si>
  <si>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</si>
  <si>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</si>
  <si>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</si>
  <si>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</si>
  <si>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</si>
  <si>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</si>
  <si>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</si>
  <si>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</si>
  <si>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</si>
  <si>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</si>
  <si>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</si>
  <si>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</si>
  <si>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</si>
  <si>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</si>
  <si>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</si>
  <si>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</si>
  <si>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</si>
  <si>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</si>
  <si>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</si>
  <si>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</si>
  <si>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</si>
  <si>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</si>
  <si>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</si>
  <si>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</si>
  <si>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</si>
  <si>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</si>
  <si>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</si>
  <si>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</si>
  <si>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</si>
  <si>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</si>
  <si>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</si>
  <si>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</si>
  <si>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</si>
  <si>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</si>
  <si>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</si>
  <si>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</si>
  <si>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</si>
  <si>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</si>
  <si>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</si>
  <si>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</si>
  <si>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</si>
  <si>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</si>
  <si>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</si>
  <si>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</si>
  <si>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</si>
  <si>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</si>
  <si>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</si>
  <si>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</si>
  <si>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</si>
  <si>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</si>
  <si>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</si>
  <si>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</si>
  <si>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</si>
  <si>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</si>
  <si>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</si>
  <si>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</si>
  <si>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</si>
  <si>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</si>
  <si>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</si>
  <si>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</si>
  <si>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</si>
  <si>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</si>
  <si>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</si>
  <si>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</si>
  <si>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</si>
  <si>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</si>
  <si>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</si>
  <si>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</si>
  <si>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</si>
  <si>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</si>
  <si>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</si>
  <si>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</si>
  <si>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</si>
  <si>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</si>
  <si>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</si>
  <si>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</si>
  <si>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</si>
  <si>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</si>
  <si>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</si>
  <si>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</si>
  <si>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</si>
  <si>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</si>
  <si>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</si>
  <si>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</si>
  <si>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</si>
  <si>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</si>
  <si>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</si>
  <si>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</si>
  <si>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</si>
  <si>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</si>
  <si>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</si>
  <si>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</si>
  <si>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</si>
  <si>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</si>
  <si>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</si>
  <si>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</si>
  <si>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</si>
  <si>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</si>
  <si>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</si>
  <si>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</si>
  <si>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</si>
  <si>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</si>
  <si>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</si>
  <si>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</si>
  <si>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</si>
  <si>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</si>
  <si>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</si>
  <si>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</si>
  <si>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</si>
  <si>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</si>
  <si>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</si>
  <si>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</si>
  <si>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</si>
  <si>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</si>
  <si>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</si>
  <si>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</si>
  <si>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</si>
  <si>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</si>
  <si>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</si>
  <si>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</si>
  <si>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</si>
  <si>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</si>
  <si>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</si>
  <si>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</si>
  <si>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</si>
  <si>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</si>
  <si>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</si>
  <si>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</si>
  <si>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</si>
  <si>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</si>
  <si>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</si>
  <si>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</si>
  <si>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</si>
  <si>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</si>
  <si>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</si>
  <si>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</si>
  <si>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</si>
  <si>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</si>
  <si>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</si>
  <si>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</si>
  <si>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</si>
  <si>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</si>
  <si>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</si>
  <si>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</si>
  <si>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</si>
  <si>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</si>
  <si>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</si>
  <si>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</si>
  <si>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</si>
  <si>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</si>
  <si>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</si>
  <si>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</si>
  <si>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</si>
  <si>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</si>
  <si>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</si>
  <si>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</si>
  <si>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</si>
  <si>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</si>
  <si>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</si>
  <si>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</si>
  <si>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</si>
  <si>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</si>
  <si>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</si>
  <si>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</si>
  <si>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</si>
  <si>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</si>
  <si>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</si>
  <si>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</si>
  <si>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</si>
  <si>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</si>
  <si>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</si>
  <si>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</si>
  <si>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</si>
  <si>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</si>
  <si>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</si>
  <si>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</si>
  <si>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</si>
  <si>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</si>
  <si>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</si>
  <si>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</si>
  <si>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</si>
  <si>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</si>
  <si>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</si>
  <si>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</si>
  <si>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</si>
  <si>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</si>
  <si>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</si>
  <si>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</si>
  <si>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</si>
  <si>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</si>
  <si>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</si>
  <si>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</si>
  <si>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</si>
  <si>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</si>
  <si>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</si>
  <si>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</si>
  <si>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</si>
  <si>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</si>
  <si>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</si>
  <si>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</si>
  <si>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</si>
  <si>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</si>
  <si>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</si>
  <si>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</si>
  <si>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</si>
  <si>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</si>
  <si>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</si>
  <si>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</si>
  <si>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</si>
  <si>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</si>
  <si>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</si>
  <si>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</si>
  <si>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</si>
  <si>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</si>
  <si>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</si>
  <si>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</si>
  <si>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</si>
  <si>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</si>
  <si>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</si>
  <si>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</si>
  <si>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</si>
  <si>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</si>
  <si>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</si>
  <si>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</si>
  <si>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</si>
  <si>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</si>
  <si>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</si>
  <si>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</si>
  <si>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</si>
  <si>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</si>
  <si>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</si>
  <si>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</si>
  <si>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</si>
  <si>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</si>
  <si>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</si>
  <si>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</si>
  <si>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</si>
  <si>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</si>
  <si>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</si>
  <si>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</si>
  <si>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</si>
  <si>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</si>
  <si>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</si>
  <si>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</si>
  <si>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</si>
  <si>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</si>
  <si>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</si>
  <si>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</si>
  <si>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</si>
  <si>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</si>
  <si>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</si>
  <si>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</si>
  <si>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</si>
  <si>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</si>
  <si>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</si>
  <si>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</si>
  <si>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</si>
  <si>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</si>
  <si>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</si>
  <si>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</si>
  <si>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</si>
  <si>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</si>
  <si>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</si>
  <si>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</si>
  <si>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</si>
  <si>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</si>
  <si>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</si>
  <si>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</si>
  <si>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</si>
  <si>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</si>
  <si>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</si>
  <si>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</si>
  <si>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</si>
  <si>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</si>
  <si>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</si>
  <si>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</si>
  <si>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</si>
  <si>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</si>
  <si>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</si>
  <si>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</si>
  <si>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</si>
  <si>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</si>
  <si>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</si>
  <si>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</si>
  <si>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</si>
  <si>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</si>
  <si>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</si>
  <si>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</si>
  <si>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</si>
  <si>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</si>
  <si>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</si>
  <si>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</si>
  <si>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</si>
  <si>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</si>
  <si>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</si>
  <si>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</si>
  <si>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</si>
  <si>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</si>
  <si>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</si>
  <si>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</si>
  <si>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</si>
  <si>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</si>
  <si>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</si>
  <si>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</si>
  <si>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</si>
  <si>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</si>
  <si>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</si>
  <si>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</si>
  <si>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</si>
  <si>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</si>
  <si>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</si>
  <si>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</si>
  <si>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</si>
  <si>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</si>
  <si>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</si>
  <si>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</si>
  <si>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</si>
  <si>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</si>
  <si>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</si>
  <si>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</si>
  <si>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</si>
  <si>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</si>
  <si>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</si>
  <si>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</si>
  <si>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</si>
  <si>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</si>
  <si>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</si>
  <si>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</si>
  <si>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</si>
  <si>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</si>
  <si>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</si>
  <si>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</si>
  <si>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</si>
  <si>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</si>
  <si>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</si>
  <si>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</si>
  <si>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</si>
  <si>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</si>
  <si>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</si>
  <si>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</si>
  <si>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</si>
  <si>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</si>
  <si>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</si>
  <si>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</si>
  <si>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</si>
  <si>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</si>
  <si>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</si>
  <si>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</si>
  <si>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</si>
  <si>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</si>
  <si>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</si>
  <si>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</si>
  <si>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</si>
  <si>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</si>
  <si>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</si>
  <si>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</si>
  <si>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</si>
  <si>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</si>
  <si>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</si>
  <si>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</si>
  <si>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</si>
  <si>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</si>
  <si>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</si>
  <si>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</si>
  <si>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</si>
  <si>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</si>
  <si>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</si>
  <si>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</si>
  <si>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</si>
  <si>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</si>
  <si>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</si>
  <si>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</si>
  <si>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</si>
  <si>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</si>
  <si>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</si>
  <si>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</si>
  <si>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</si>
  <si>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</si>
  <si>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</si>
  <si>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</si>
  <si>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</si>
  <si>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</si>
  <si>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</si>
  <si>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</si>
  <si>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</si>
  <si>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</si>
  <si>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</si>
  <si>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</si>
  <si>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</si>
  <si>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</si>
  <si>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</si>
  <si>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</si>
  <si>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</si>
  <si>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</si>
  <si>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</si>
  <si>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</si>
  <si>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</si>
  <si>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</si>
  <si>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</si>
  <si>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</si>
  <si>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</si>
  <si>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</si>
  <si>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</si>
  <si>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</si>
  <si>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</si>
  <si>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</si>
  <si>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</si>
  <si>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</si>
  <si>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</si>
  <si>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</si>
  <si>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</si>
  <si>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</si>
  <si>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</si>
  <si>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</si>
  <si>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</si>
  <si>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</si>
  <si>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</si>
  <si>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</si>
  <si>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</si>
  <si>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</si>
  <si>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</si>
  <si>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</si>
  <si>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</si>
  <si>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</si>
  <si>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</si>
  <si>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</si>
  <si>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</si>
  <si>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</si>
  <si>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</si>
  <si>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</si>
  <si>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</si>
  <si>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</si>
  <si>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</si>
  <si>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</si>
  <si>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</si>
  <si>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</si>
  <si>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</si>
  <si>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</si>
  <si>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</si>
  <si>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</si>
  <si>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</si>
  <si>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</si>
  <si>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</si>
  <si>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</si>
  <si>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</si>
  <si>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</si>
  <si>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</si>
  <si>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</si>
  <si>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</si>
  <si>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</si>
  <si>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</si>
  <si>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</si>
  <si>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</si>
  <si>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</si>
  <si>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</si>
  <si>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</si>
  <si>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</si>
  <si>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</si>
  <si>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</si>
  <si>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</si>
  <si>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</si>
  <si>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</si>
  <si>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</si>
  <si>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</si>
  <si>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</si>
  <si>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</si>
  <si>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</si>
  <si>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</si>
  <si>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</si>
  <si>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</si>
  <si>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</si>
  <si>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</si>
  <si>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</si>
  <si>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</si>
  <si>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</si>
  <si>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</si>
  <si>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</si>
  <si>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</si>
  <si>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</si>
  <si>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</si>
  <si>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</si>
  <si>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</si>
  <si>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</si>
  <si>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</si>
  <si>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</si>
  <si>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</si>
  <si>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</si>
  <si>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</si>
  <si>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</si>
  <si>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</si>
  <si>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</si>
  <si>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</si>
  <si>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</si>
  <si>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</si>
  <si>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</si>
  <si>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</si>
  <si>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</si>
  <si>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</si>
  <si>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</si>
  <si>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</si>
  <si>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</si>
  <si>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</si>
  <si>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</si>
  <si>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</si>
  <si>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</si>
  <si>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</si>
  <si>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</si>
  <si>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</si>
  <si>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</si>
  <si>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</si>
  <si>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</si>
  <si>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</si>
  <si>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</si>
  <si>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</si>
  <si>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</si>
  <si>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</si>
  <si>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</si>
  <si>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</si>
  <si>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</si>
  <si>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</si>
  <si>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</si>
  <si>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</si>
  <si>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</si>
  <si>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</si>
  <si>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</si>
  <si>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</si>
  <si>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</si>
  <si>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</si>
  <si>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</si>
  <si>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</si>
  <si>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</si>
  <si>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</si>
  <si>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</si>
  <si>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</si>
  <si>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</si>
  <si>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</si>
  <si>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</si>
  <si>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</si>
  <si>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</si>
  <si>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</si>
  <si>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</si>
  <si>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</si>
  <si>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</si>
  <si>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</si>
  <si>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</si>
  <si>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</si>
  <si>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</si>
  <si>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</si>
  <si>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</si>
  <si>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</si>
  <si>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</si>
  <si>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</si>
  <si>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</si>
  <si>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</si>
  <si>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</si>
  <si>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</si>
  <si>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</si>
  <si>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</si>
  <si>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</si>
  <si>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</si>
  <si>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</si>
  <si>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</si>
  <si>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</si>
  <si>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</si>
  <si>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</si>
  <si>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</si>
  <si>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</si>
  <si>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</si>
  <si>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</si>
  <si>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</si>
  <si>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</si>
  <si>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</si>
  <si>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</si>
  <si>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</si>
  <si>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</si>
  <si>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</si>
  <si>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</si>
  <si>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</si>
  <si>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</si>
  <si>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</si>
  <si>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</si>
  <si>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</si>
  <si>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</si>
  <si>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</si>
  <si>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</si>
  <si>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</si>
  <si>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</si>
  <si>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</si>
  <si>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</si>
  <si>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</si>
  <si>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</si>
  <si>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</si>
  <si>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</si>
  <si>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</si>
  <si>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</si>
  <si>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</si>
  <si>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</si>
  <si>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</si>
  <si>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</si>
  <si>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</si>
  <si>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</si>
  <si>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</si>
  <si>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</si>
  <si>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</si>
  <si>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</si>
  <si>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</si>
  <si>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</si>
  <si>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</si>
  <si>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</si>
  <si>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</si>
  <si>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</si>
  <si>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</si>
  <si>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</si>
  <si>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</si>
  <si>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</si>
  <si>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</si>
  <si>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</si>
  <si>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</si>
  <si>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</si>
  <si>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</si>
  <si>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</si>
  <si>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</si>
  <si>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</si>
  <si>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</si>
  <si>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</si>
  <si>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</si>
  <si>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</si>
  <si>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</si>
  <si>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</si>
  <si>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</si>
  <si>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</si>
  <si>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</si>
  <si>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</si>
  <si>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</si>
  <si>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</si>
  <si>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</si>
  <si>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</si>
  <si>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</si>
  <si>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</si>
  <si>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</si>
  <si>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</si>
  <si>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</si>
  <si>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</si>
  <si>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</si>
  <si>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</si>
  <si>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</si>
  <si>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</si>
  <si>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</si>
  <si>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</si>
  <si>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</si>
  <si>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</si>
  <si>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</si>
  <si>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</si>
  <si>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</si>
  <si>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</si>
  <si>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</si>
  <si>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</si>
  <si>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</si>
  <si>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</si>
  <si>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</si>
  <si>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</si>
  <si>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</si>
  <si>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</si>
  <si>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</si>
  <si>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</si>
  <si>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</si>
  <si>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</si>
  <si>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</si>
  <si>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</si>
  <si>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</si>
  <si>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</si>
  <si>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</si>
  <si>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</si>
  <si>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</si>
  <si>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</si>
  <si>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</si>
  <si>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</si>
  <si>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</si>
  <si>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</si>
  <si>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</si>
  <si>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</si>
  <si>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</si>
  <si>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</si>
  <si>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</si>
  <si>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</si>
  <si>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</si>
  <si>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</si>
  <si>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</si>
  <si>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</si>
  <si>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</si>
  <si>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</si>
  <si>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</si>
  <si>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</si>
  <si>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</si>
  <si>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</si>
  <si>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</si>
  <si>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</si>
  <si>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</si>
  <si>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</si>
  <si>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</si>
  <si>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</si>
  <si>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</si>
  <si>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</si>
  <si>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</si>
  <si>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</si>
  <si>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</si>
  <si>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</si>
  <si>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</si>
  <si>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</si>
  <si>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</si>
  <si>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</si>
  <si>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</si>
  <si>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</si>
  <si>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</si>
  <si>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</si>
  <si>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</si>
  <si>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</si>
  <si>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</si>
  <si>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</si>
  <si>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</si>
  <si>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</si>
  <si>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</si>
  <si>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</si>
  <si>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</si>
  <si>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</si>
  <si>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</si>
  <si>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</si>
  <si>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</si>
  <si>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</si>
  <si>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</si>
  <si>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</si>
  <si>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</si>
  <si>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</si>
  <si>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</si>
  <si>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</si>
  <si>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</si>
  <si>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</si>
  <si>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</si>
  <si>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</si>
  <si>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</si>
  <si>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</si>
  <si>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</si>
  <si>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</si>
  <si>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</si>
  <si>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</si>
  <si>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</si>
  <si>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</si>
  <si>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</si>
  <si>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</si>
  <si>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</si>
  <si>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</si>
  <si>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</si>
  <si>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</si>
  <si>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</si>
  <si>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</si>
  <si>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</si>
  <si>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</si>
  <si>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</si>
  <si>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</si>
  <si>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</si>
  <si>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</si>
  <si>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</si>
  <si>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</si>
  <si>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</si>
  <si>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</si>
  <si>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</si>
  <si>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</si>
  <si>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</si>
  <si>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</si>
  <si>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</si>
  <si>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</si>
  <si>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</si>
  <si>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</si>
  <si>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</si>
  <si>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</si>
  <si>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</si>
  <si>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</si>
  <si>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</si>
  <si>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</si>
  <si>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</si>
  <si>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</si>
  <si>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</si>
  <si>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</si>
  <si>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</si>
  <si>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</si>
  <si>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</si>
  <si>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</si>
  <si>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</si>
  <si>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</si>
  <si>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</si>
  <si>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</si>
  <si>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</si>
  <si>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</si>
  <si>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</si>
  <si>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</si>
  <si>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</si>
  <si>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</si>
  <si>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</si>
  <si>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</si>
  <si>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</si>
  <si>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</si>
  <si>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</si>
  <si>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</si>
  <si>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</si>
  <si>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</si>
  <si>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</si>
  <si>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</si>
  <si>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</si>
  <si>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</si>
  <si>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</si>
  <si>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</si>
  <si>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</si>
  <si>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</si>
  <si>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</si>
  <si>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</si>
  <si>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</si>
  <si>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</si>
  <si>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</si>
  <si>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</si>
  <si>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</si>
  <si>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</si>
  <si>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</si>
  <si>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</si>
  <si>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</si>
  <si>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</si>
  <si>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</si>
  <si>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</si>
  <si>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</si>
  <si>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</si>
  <si>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</si>
  <si>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</si>
  <si>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</si>
  <si>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</si>
  <si>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</si>
  <si>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</si>
  <si>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</si>
  <si>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</si>
  <si>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</si>
  <si>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</si>
  <si>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</si>
  <si>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</si>
  <si>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</si>
  <si>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</si>
  <si>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</si>
  <si>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</si>
  <si>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</si>
  <si>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</si>
  <si>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</si>
  <si>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</si>
  <si>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</si>
  <si>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</si>
  <si>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</si>
  <si>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</si>
  <si>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</si>
  <si>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</si>
  <si>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</si>
  <si>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</si>
  <si>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</si>
  <si>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</si>
  <si>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</si>
  <si>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</si>
  <si>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</si>
  <si>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</si>
  <si>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</si>
  <si>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</si>
  <si>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</si>
  <si>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</si>
  <si>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</si>
  <si>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</si>
  <si>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</si>
  <si>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</si>
  <si>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</si>
  <si>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</si>
  <si>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</si>
  <si>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</si>
  <si>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</si>
  <si>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</si>
  <si>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</si>
  <si>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</si>
  <si>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</si>
  <si>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</si>
  <si>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</si>
  <si>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</si>
  <si>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</si>
  <si>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</si>
  <si>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</si>
  <si>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</si>
  <si>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</si>
  <si>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</si>
  <si>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</si>
  <si>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</si>
  <si>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</si>
  <si>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</si>
  <si>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</si>
  <si>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</si>
  <si>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</si>
  <si>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</si>
  <si>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</si>
  <si>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</si>
  <si>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</si>
  <si>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</si>
  <si>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</si>
  <si>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</si>
  <si>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</si>
  <si>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</si>
  <si>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</si>
  <si>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</si>
  <si>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</si>
  <si>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</si>
  <si>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</si>
  <si>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</si>
  <si>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</si>
  <si>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</si>
  <si>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</si>
  <si>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</si>
  <si>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</si>
  <si>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</si>
  <si>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</si>
  <si>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</si>
  <si>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</si>
  <si>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</si>
  <si>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</si>
  <si>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</si>
  <si>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</si>
  <si>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</si>
  <si>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</si>
  <si>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</si>
  <si>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</si>
  <si>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</si>
  <si>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</si>
  <si>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</si>
  <si>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</si>
  <si>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</si>
  <si>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</si>
  <si>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</si>
  <si>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</si>
  <si>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</si>
  <si>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</si>
  <si>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</si>
  <si>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</si>
  <si>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</si>
  <si>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</si>
  <si>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</si>
  <si>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</si>
  <si>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</si>
  <si>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</si>
  <si>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</si>
  <si>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</si>
  <si>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</si>
  <si>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</si>
  <si>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</si>
  <si>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</si>
  <si>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</si>
  <si>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</si>
  <si>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</si>
  <si>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</si>
  <si>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</si>
  <si>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</si>
  <si>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</si>
  <si>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</si>
  <si>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</si>
  <si>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</si>
  <si>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</si>
  <si>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</si>
  <si>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</si>
  <si>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</si>
  <si>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</si>
  <si>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</si>
  <si>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</si>
  <si>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</si>
  <si>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</si>
  <si>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</si>
  <si>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</si>
  <si>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</si>
  <si>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</si>
  <si>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</si>
  <si>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</si>
  <si>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</si>
  <si>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</si>
  <si>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</si>
  <si>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</si>
  <si>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</si>
  <si>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</si>
  <si>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</si>
  <si>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</si>
  <si>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</si>
  <si>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</si>
  <si>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</si>
  <si>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</si>
  <si>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</si>
  <si>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</si>
  <si>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</si>
  <si>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</si>
  <si>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</si>
  <si>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</si>
  <si>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</si>
  <si>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</si>
  <si>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</si>
  <si>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</si>
  <si>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</si>
  <si>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</si>
  <si>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</si>
  <si>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</si>
  <si>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</si>
  <si>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</si>
  <si>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</si>
  <si>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</si>
  <si>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</si>
  <si>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</si>
  <si>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</si>
  <si>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</si>
  <si>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</si>
  <si>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</si>
  <si>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</si>
  <si>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</si>
  <si>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</si>
  <si>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</si>
  <si>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</si>
  <si>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</si>
  <si>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</si>
  <si>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</si>
  <si>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</si>
  <si>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</si>
  <si>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</si>
  <si>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</si>
  <si>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</si>
  <si>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</si>
  <si>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</si>
  <si>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</si>
  <si>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</si>
  <si>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</si>
  <si>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</si>
  <si>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</si>
  <si>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</si>
  <si>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</si>
  <si>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</si>
  <si>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</si>
  <si>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</si>
  <si>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</si>
  <si>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</si>
  <si>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</si>
  <si>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</si>
  <si>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</si>
  <si>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</si>
  <si>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</si>
  <si>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</si>
  <si>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</si>
  <si>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</si>
  <si>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</si>
  <si>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</si>
  <si>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</si>
  <si>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</si>
  <si>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</si>
  <si>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</si>
  <si>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</si>
  <si>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</si>
  <si>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</si>
  <si>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</si>
  <si>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</si>
  <si>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</si>
  <si>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</si>
  <si>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</si>
  <si>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</si>
  <si>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</si>
  <si>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</si>
  <si>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</si>
  <si>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</si>
  <si>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</si>
  <si>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</si>
  <si>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</si>
  <si>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</si>
  <si>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</si>
  <si>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</si>
  <si>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</si>
  <si>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</si>
  <si>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</si>
  <si>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</si>
  <si>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</si>
  <si>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</si>
  <si>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</si>
  <si>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</si>
  <si>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</si>
  <si>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</si>
  <si>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</si>
  <si>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</si>
  <si>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</si>
  <si>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</si>
  <si>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</si>
  <si>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</si>
  <si>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</si>
  <si>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</si>
  <si>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</si>
  <si>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</si>
  <si>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</si>
  <si>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</si>
  <si>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</si>
  <si>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</si>
  <si>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</si>
  <si>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</si>
  <si>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</si>
  <si>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</si>
  <si>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</si>
  <si>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</si>
  <si>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</si>
  <si>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</si>
  <si>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</si>
  <si>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</si>
  <si>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</si>
  <si>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</si>
  <si>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</si>
  <si>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</si>
  <si>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</si>
  <si>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</si>
  <si>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</si>
  <si>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</si>
  <si>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</si>
  <si>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</si>
  <si>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</si>
  <si>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</si>
  <si>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</si>
  <si>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</si>
  <si>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</si>
  <si>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</si>
  <si>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</si>
  <si>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</si>
  <si>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</si>
  <si>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</si>
  <si>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</si>
  <si>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</si>
  <si>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</si>
  <si>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</si>
  <si>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</si>
  <si>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</si>
  <si>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</si>
  <si>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</si>
  <si>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</si>
  <si>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</si>
  <si>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</si>
  <si>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</si>
  <si>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</si>
  <si>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</si>
  <si>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</si>
  <si>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</si>
  <si>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</si>
  <si>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</si>
  <si>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</si>
  <si>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</si>
  <si>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</si>
  <si>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</si>
  <si>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</si>
  <si>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</si>
  <si>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</si>
  <si>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</si>
  <si>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</si>
  <si>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</si>
  <si>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</si>
  <si>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</si>
  <si>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</si>
  <si>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</si>
  <si>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</si>
  <si>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</si>
  <si>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</si>
  <si>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</si>
  <si>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</si>
  <si>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</si>
  <si>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</si>
  <si>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</si>
  <si>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</si>
  <si>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</si>
  <si>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</si>
  <si>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</si>
  <si>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</si>
  <si>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</si>
  <si>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</si>
  <si>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</si>
  <si>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</si>
  <si>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</si>
  <si>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</si>
  <si>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</si>
  <si>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</si>
  <si>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</si>
  <si>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</si>
  <si>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</si>
  <si>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</si>
  <si>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</si>
  <si>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</si>
  <si>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</si>
  <si>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</si>
  <si>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</si>
  <si>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</si>
  <si>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</si>
  <si>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</si>
  <si>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</si>
  <si>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</si>
  <si>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</si>
  <si>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</si>
  <si>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</si>
  <si>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</si>
  <si>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</si>
  <si>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</si>
  <si>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</si>
  <si>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</si>
  <si>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</si>
  <si>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</si>
  <si>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</si>
  <si>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</si>
  <si>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</si>
  <si>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</si>
  <si>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</si>
  <si>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</si>
  <si>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</si>
  <si>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</si>
  <si>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</si>
  <si>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</si>
  <si>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</si>
  <si>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</si>
  <si>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</si>
  <si>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</si>
  <si>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</si>
  <si>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</si>
  <si>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</si>
  <si>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</si>
  <si>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</si>
  <si>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</si>
  <si>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</si>
  <si>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</si>
  <si>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</si>
  <si>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</si>
  <si>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</si>
  <si>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</si>
  <si>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</si>
  <si>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</si>
  <si>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</si>
  <si>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</si>
  <si>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</si>
  <si>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</si>
  <si>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</si>
  <si>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</si>
  <si>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</si>
  <si>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</si>
  <si>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</si>
  <si>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</si>
  <si>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</si>
  <si>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</si>
  <si>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</si>
  <si>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</si>
  <si>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</si>
  <si>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</si>
  <si>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</si>
  <si>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</si>
  <si>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</si>
  <si>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</si>
  <si>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</si>
  <si>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</si>
  <si>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</si>
  <si>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</si>
  <si>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</si>
  <si>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</si>
  <si>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</si>
  <si>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</si>
  <si>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</si>
  <si>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</si>
  <si>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</si>
  <si>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</si>
  <si>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</si>
  <si>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</si>
  <si>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</si>
  <si>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</si>
  <si>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</si>
  <si>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</si>
  <si>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</si>
  <si>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</si>
  <si>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</si>
  <si>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</si>
  <si>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</si>
  <si>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</si>
  <si>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</si>
  <si>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</si>
  <si>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</si>
  <si>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</si>
  <si>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</si>
  <si>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</si>
  <si>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</si>
  <si>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</si>
  <si>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</si>
  <si>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</si>
  <si>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</si>
  <si>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</si>
  <si>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</si>
  <si>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</si>
  <si>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</si>
  <si>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</si>
  <si>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</si>
  <si>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</si>
  <si>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</si>
  <si>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</si>
  <si>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</si>
  <si>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</si>
  <si>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</si>
  <si>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</si>
  <si>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</si>
  <si>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</si>
  <si>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</si>
  <si>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</si>
  <si>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</si>
  <si>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</si>
  <si>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</si>
  <si>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</si>
  <si>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</si>
  <si>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</si>
  <si>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</si>
  <si>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</si>
  <si>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</si>
  <si>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</si>
  <si>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</si>
  <si>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</si>
  <si>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</si>
  <si>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</si>
  <si>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</si>
  <si>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</si>
  <si>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</si>
  <si>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</si>
  <si>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</si>
  <si>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</si>
  <si>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</si>
  <si>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</si>
  <si>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</si>
  <si>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</si>
  <si>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</si>
  <si>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</si>
  <si>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</si>
  <si>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</si>
  <si>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</si>
  <si>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</si>
  <si>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</si>
  <si>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</si>
  <si>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</si>
  <si>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</si>
  <si>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</si>
  <si>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</si>
  <si>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</si>
  <si>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</si>
  <si>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</si>
  <si>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</si>
  <si>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</si>
  <si>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</si>
  <si>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</si>
  <si>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</si>
  <si>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</si>
  <si>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</si>
  <si>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</si>
  <si>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</si>
  <si>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</si>
  <si>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</si>
  <si>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</si>
  <si>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</si>
  <si>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</si>
  <si>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</si>
  <si>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</si>
  <si>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</si>
  <si>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</si>
  <si>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</si>
  <si>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</si>
  <si>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</si>
  <si>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</si>
  <si>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</si>
  <si>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</si>
  <si>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</si>
  <si>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</si>
  <si>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</si>
  <si>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</si>
  <si>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</si>
  <si>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</si>
  <si>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</si>
  <si>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</si>
  <si>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</si>
  <si>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</si>
  <si>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</si>
  <si>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</si>
  <si>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</si>
  <si>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</si>
  <si>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</si>
  <si>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</si>
  <si>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</si>
  <si>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</si>
  <si>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</si>
  <si>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</si>
  <si>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</si>
  <si>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</si>
  <si>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</si>
  <si>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</si>
  <si>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</si>
  <si>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</si>
  <si>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</si>
  <si>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</si>
  <si>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</si>
  <si>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</si>
  <si>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</si>
  <si>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</si>
  <si>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</si>
  <si>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</si>
  <si>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</si>
  <si>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</si>
  <si>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</si>
  <si>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</si>
  <si>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</si>
  <si>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</si>
  <si>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</si>
  <si>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</si>
  <si>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</si>
  <si>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</si>
  <si>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</si>
  <si>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</si>
  <si>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</si>
  <si>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</si>
  <si>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</si>
  <si>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</si>
  <si>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</si>
  <si>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</si>
  <si>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</si>
  <si>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</si>
  <si>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</si>
  <si>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</si>
  <si>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</si>
  <si>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</si>
  <si>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</si>
  <si>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</si>
  <si>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</si>
  <si>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</si>
  <si>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</si>
  <si>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</si>
  <si>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</si>
  <si>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</si>
  <si>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</si>
  <si>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</si>
  <si>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</si>
  <si>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</si>
  <si>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</si>
  <si>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</si>
  <si>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</si>
  <si>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</si>
  <si>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</si>
  <si>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</si>
  <si>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</si>
  <si>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</si>
  <si>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</si>
  <si>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</si>
  <si>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</si>
  <si>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</si>
  <si>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</si>
  <si>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</si>
  <si>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</si>
  <si>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</si>
  <si>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</si>
  <si>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</si>
  <si>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</si>
  <si>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</si>
  <si>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</si>
  <si>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</si>
  <si>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</si>
  <si>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</si>
  <si>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</si>
  <si>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</si>
  <si>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</si>
  <si>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</si>
  <si>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</si>
  <si>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</si>
  <si>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</si>
  <si>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</si>
  <si>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</si>
  <si>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</si>
  <si>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</si>
  <si>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</si>
  <si>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</si>
  <si>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</si>
  <si>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</si>
  <si>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</si>
  <si>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</si>
  <si>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</si>
  <si>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</si>
  <si>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</si>
  <si>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</si>
  <si>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</si>
  <si>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</si>
  <si>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</si>
  <si>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</si>
  <si>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</si>
  <si>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</si>
  <si>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</si>
  <si>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</si>
  <si>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</si>
  <si>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</si>
  <si>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</si>
  <si>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</si>
  <si>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</si>
  <si>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</si>
  <si>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</si>
  <si>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</si>
  <si>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</si>
  <si>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</si>
  <si>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</si>
  <si>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</si>
  <si>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</si>
  <si>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</si>
  <si>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</si>
  <si>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</si>
  <si>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</si>
  <si>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</si>
  <si>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</si>
  <si>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</si>
  <si>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</si>
  <si>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</si>
  <si>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</si>
  <si>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</si>
  <si>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</si>
  <si>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</si>
  <si>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</si>
  <si>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</si>
  <si>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</si>
  <si>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</si>
  <si>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</si>
  <si>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</si>
  <si>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</si>
  <si>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</si>
  <si>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</si>
  <si>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</si>
  <si>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</si>
  <si>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</si>
  <si>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</si>
  <si>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</si>
  <si>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</si>
  <si>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</si>
  <si>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</si>
  <si>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</si>
  <si>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</si>
  <si>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</si>
  <si>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</si>
  <si>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</si>
  <si>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</si>
  <si>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</si>
  <si>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</si>
  <si>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</si>
  <si>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</si>
  <si>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</si>
  <si>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</si>
  <si>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</si>
  <si>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</si>
  <si>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</si>
  <si>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</si>
  <si>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</si>
  <si>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</si>
  <si>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</si>
  <si>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</si>
  <si>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</si>
  <si>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</si>
  <si>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</si>
  <si>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</si>
  <si>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</si>
  <si>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</si>
  <si>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</si>
  <si>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</si>
  <si>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</si>
  <si>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</si>
  <si>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</si>
  <si>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</si>
  <si>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</si>
  <si>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</si>
  <si>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</si>
  <si>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</si>
  <si>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</si>
  <si>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</si>
  <si>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</si>
  <si>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</si>
  <si>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</si>
  <si>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</si>
  <si>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</si>
  <si>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</si>
  <si>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</si>
  <si>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</si>
  <si>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</si>
  <si>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</si>
  <si>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</si>
  <si>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</si>
  <si>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</si>
  <si>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</si>
  <si>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</si>
  <si>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</si>
  <si>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</si>
  <si>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</si>
  <si>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</si>
  <si>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</si>
  <si>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</si>
  <si>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</si>
  <si>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</si>
  <si>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</si>
  <si>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</si>
  <si>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</si>
  <si>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</si>
  <si>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</si>
  <si>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</si>
  <si>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</si>
  <si>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</si>
  <si>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</si>
  <si>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</si>
  <si>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</si>
  <si>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</si>
  <si>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</si>
  <si>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</si>
  <si>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</si>
  <si>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</si>
  <si>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</si>
  <si>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</si>
  <si>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</si>
  <si>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</si>
  <si>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</si>
  <si>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</si>
  <si>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</si>
  <si>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</si>
  <si>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</si>
  <si>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</si>
  <si>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</si>
  <si>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</si>
  <si>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</si>
  <si>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</si>
  <si>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</si>
  <si>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</si>
  <si>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</si>
  <si>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</si>
  <si>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</si>
  <si>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</si>
  <si>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</si>
  <si>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</si>
  <si>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</si>
  <si>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</si>
  <si>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</si>
  <si>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</si>
  <si>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</si>
  <si>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</si>
  <si>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</si>
  <si>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</si>
  <si>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</si>
  <si>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</si>
  <si>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</si>
  <si>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</si>
  <si>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</si>
  <si>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</si>
  <si>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</si>
  <si>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</si>
  <si>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</si>
  <si>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</si>
  <si>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</si>
  <si>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</si>
  <si>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</si>
  <si>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</si>
  <si>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</si>
  <si>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</si>
  <si>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</si>
  <si>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</si>
  <si>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</si>
  <si>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</si>
  <si>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</si>
  <si>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</si>
  <si>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</si>
  <si>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</si>
  <si>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</si>
  <si>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</si>
  <si>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</si>
  <si>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</si>
  <si>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</si>
  <si>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</si>
  <si>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</si>
  <si>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</si>
  <si>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</si>
  <si>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</si>
  <si>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</si>
  <si>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</si>
  <si>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</si>
  <si>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</si>
  <si>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</si>
  <si>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</si>
  <si>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</si>
  <si>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</si>
  <si>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</si>
  <si>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</si>
  <si>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</si>
  <si>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</si>
  <si>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</si>
  <si>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</si>
  <si>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</si>
  <si>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</si>
  <si>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</si>
  <si>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</si>
  <si>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</si>
  <si>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</si>
  <si>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</si>
  <si>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</si>
  <si>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</si>
  <si>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</si>
  <si>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</si>
  <si>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</si>
  <si>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</si>
  <si>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</si>
  <si>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</si>
  <si>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</si>
  <si>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</si>
  <si>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</si>
  <si>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</si>
  <si>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</si>
  <si>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</si>
  <si>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</si>
  <si>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</si>
  <si>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</si>
  <si>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</si>
  <si>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</si>
  <si>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</si>
  <si>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</si>
  <si>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</si>
  <si>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</si>
  <si>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</si>
  <si>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</si>
  <si>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</si>
  <si>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</si>
  <si>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</si>
  <si>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</si>
  <si>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</si>
  <si>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</si>
  <si>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</si>
  <si>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</si>
  <si>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</si>
  <si>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</si>
  <si>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</si>
  <si>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</si>
  <si>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</si>
  <si>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</si>
  <si>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</si>
  <si>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</si>
  <si>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</si>
  <si>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</si>
  <si>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</si>
  <si>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</si>
  <si>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</si>
  <si>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</si>
  <si>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</si>
  <si>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</si>
  <si>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</si>
  <si>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</si>
  <si>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</si>
  <si>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</si>
  <si>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</si>
  <si>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</si>
  <si>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</si>
  <si>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</si>
  <si>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</si>
  <si>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</si>
  <si>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</si>
  <si>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</si>
  <si>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</si>
  <si>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</si>
  <si>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</si>
  <si>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</si>
  <si>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</si>
  <si>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</si>
  <si>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</si>
  <si>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</si>
  <si>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</si>
  <si>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</si>
  <si>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</si>
  <si>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</si>
  <si>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</si>
  <si>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</si>
  <si>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</si>
  <si>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</si>
  <si>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</si>
  <si>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</si>
  <si>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</si>
  <si>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</si>
  <si>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</si>
  <si>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</si>
  <si>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</si>
  <si>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</si>
  <si>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</si>
  <si>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</si>
  <si>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</si>
  <si>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</si>
  <si>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</si>
  <si>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</si>
  <si>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</si>
  <si>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</si>
  <si>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</si>
  <si>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</si>
  <si>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</si>
  <si>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</si>
  <si>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</si>
  <si>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</si>
  <si>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</si>
  <si>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</si>
  <si>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</si>
  <si>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</si>
  <si>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</si>
  <si>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</si>
  <si>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</si>
  <si>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</si>
  <si>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</si>
  <si>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</si>
  <si>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</si>
  <si>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</si>
  <si>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</si>
  <si>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</si>
  <si>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</si>
  <si>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</si>
  <si>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</si>
  <si>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</si>
  <si>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</si>
  <si>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</si>
  <si>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</si>
  <si>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</si>
  <si>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</si>
  <si>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</si>
  <si>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</si>
  <si>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</si>
  <si>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</si>
  <si>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</si>
  <si>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</si>
  <si>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</si>
  <si>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</si>
  <si>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</si>
  <si>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</si>
  <si>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</si>
  <si>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</si>
  <si>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</si>
  <si>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</si>
  <si>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</si>
  <si>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</si>
  <si>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</si>
  <si>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</si>
  <si>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</si>
  <si>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</si>
  <si>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</si>
  <si>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</si>
  <si>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</si>
  <si>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</si>
  <si>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</si>
  <si>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</si>
  <si>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</si>
  <si>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</si>
  <si>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</si>
  <si>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</si>
  <si>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</si>
  <si>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</si>
  <si>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</si>
  <si>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</si>
  <si>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</si>
  <si>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</si>
  <si>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</si>
  <si>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</si>
  <si>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</si>
  <si>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</si>
  <si>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</si>
  <si>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</si>
  <si>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</si>
  <si>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</si>
  <si>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</si>
  <si>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</si>
  <si>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</si>
  <si>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</si>
  <si>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</si>
  <si>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</si>
  <si>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</si>
  <si>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</si>
  <si>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</si>
  <si>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</si>
  <si>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</si>
  <si>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</si>
  <si>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</si>
  <si>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</si>
  <si>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</si>
  <si>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</si>
  <si>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</si>
  <si>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</si>
  <si>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</si>
  <si>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</si>
  <si>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</si>
  <si>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</si>
  <si>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</si>
  <si>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</si>
  <si>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</si>
  <si>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</si>
  <si>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</si>
  <si>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</si>
  <si>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</si>
  <si>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</si>
  <si>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</si>
  <si>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</si>
  <si>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</si>
  <si>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</si>
  <si>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</si>
  <si>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</si>
  <si>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</si>
  <si>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</si>
  <si>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</si>
  <si>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</si>
  <si>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</si>
  <si>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</si>
  <si>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</si>
  <si>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</si>
  <si>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</si>
  <si>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</si>
  <si>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</si>
  <si>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</si>
  <si>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</si>
  <si>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</si>
  <si>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</si>
  <si>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</si>
  <si>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</si>
  <si>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</si>
  <si>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</si>
  <si>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</si>
  <si>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</si>
  <si>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</si>
  <si>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</si>
  <si>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</si>
  <si>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</si>
  <si>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</si>
  <si>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</si>
  <si>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</si>
  <si>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</si>
  <si>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</si>
  <si>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</si>
  <si>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</si>
  <si>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</si>
  <si>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</si>
  <si>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</si>
  <si>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</si>
  <si>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</si>
  <si>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</si>
  <si>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</si>
  <si>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</si>
  <si>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</si>
  <si>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</si>
  <si>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</si>
  <si>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</si>
  <si>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</si>
  <si>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</si>
  <si>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</si>
  <si>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</si>
  <si>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</si>
  <si>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</si>
  <si>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</si>
  <si>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</si>
  <si>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</si>
  <si>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</si>
  <si>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</si>
  <si>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</si>
  <si>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</si>
  <si>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</si>
  <si>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</si>
  <si>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</si>
  <si>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</si>
  <si>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</si>
  <si>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</si>
  <si>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</si>
  <si>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</si>
  <si>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</si>
  <si>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</si>
  <si>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</si>
  <si>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</si>
  <si>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</si>
  <si>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</si>
  <si>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</si>
  <si>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</si>
  <si>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</si>
  <si>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</si>
  <si>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</si>
  <si>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</si>
  <si>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</si>
  <si>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</si>
  <si>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</si>
  <si>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</si>
  <si>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</si>
  <si>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</si>
  <si>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</si>
  <si>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</si>
  <si>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</si>
  <si>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</si>
  <si>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</si>
  <si>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</si>
  <si>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</si>
  <si>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</si>
  <si>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</si>
  <si>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</si>
  <si>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</si>
  <si>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</si>
  <si>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</si>
  <si>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</si>
  <si>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</si>
  <si>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</si>
  <si>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</si>
  <si>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</si>
  <si>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</si>
  <si>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</si>
  <si>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</si>
  <si>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</si>
  <si>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</si>
  <si>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</si>
  <si>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</si>
  <si>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</si>
  <si>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</si>
  <si>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</si>
  <si>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</si>
  <si>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</si>
  <si>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</si>
  <si>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</si>
  <si>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</si>
  <si>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</si>
  <si>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</si>
  <si>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</si>
  <si>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</si>
  <si>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</si>
  <si>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</si>
  <si>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</si>
  <si>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</si>
  <si>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</si>
  <si>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</si>
  <si>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</si>
  <si>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</si>
  <si>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</si>
  <si>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</si>
  <si>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</si>
  <si>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</si>
  <si>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</si>
  <si>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</si>
  <si>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</si>
  <si>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</si>
  <si>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</si>
  <si>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</si>
  <si>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</si>
  <si>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</si>
  <si>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</si>
  <si>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</si>
  <si>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</si>
  <si>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</si>
  <si>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</si>
  <si>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</si>
  <si>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</si>
  <si>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</si>
  <si>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</si>
  <si>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</si>
  <si>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</si>
  <si>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</si>
  <si>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</si>
  <si>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</si>
  <si>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</si>
  <si>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</si>
  <si>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</si>
  <si>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</si>
  <si>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</si>
  <si>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</si>
  <si>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</si>
  <si>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</si>
  <si>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</si>
  <si>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</si>
  <si>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</si>
  <si>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</si>
  <si>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</si>
  <si>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</si>
  <si>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</si>
  <si>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</si>
  <si>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</si>
  <si>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</si>
  <si>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</si>
  <si>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</si>
  <si>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</si>
  <si>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</si>
  <si>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</si>
  <si>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</si>
  <si>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</si>
  <si>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</si>
  <si>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</si>
  <si>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</si>
  <si>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</si>
  <si>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</si>
  <si>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</si>
  <si>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</si>
  <si>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</si>
  <si>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</si>
  <si>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</si>
  <si>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</si>
  <si>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</si>
  <si>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</si>
  <si>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</si>
  <si>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</si>
  <si>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</si>
  <si>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</si>
  <si>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</si>
  <si>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</si>
  <si>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</si>
  <si>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</si>
  <si>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</si>
  <si>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</si>
  <si>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</si>
  <si>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</si>
  <si>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</si>
  <si>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</si>
  <si>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</si>
  <si>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</si>
  <si>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</si>
  <si>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</si>
  <si>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</si>
  <si>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</si>
  <si>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</si>
  <si>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</si>
  <si>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</si>
  <si>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</si>
  <si>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</si>
  <si>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</si>
  <si>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</si>
  <si>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</si>
  <si>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</si>
  <si>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</si>
  <si>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</si>
  <si>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</si>
  <si>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</si>
  <si>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</si>
  <si>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</si>
  <si>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</si>
  <si>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</si>
  <si>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</si>
  <si>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</si>
  <si>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</si>
  <si>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</si>
  <si>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</si>
  <si>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</si>
  <si>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</si>
  <si>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</si>
  <si>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</si>
  <si>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</si>
  <si>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</si>
  <si>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</si>
  <si>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</si>
  <si>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</si>
  <si>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</si>
  <si>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</si>
  <si>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</si>
  <si>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</si>
  <si>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</si>
  <si>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</si>
  <si>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</si>
  <si>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</si>
  <si>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</si>
  <si>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</si>
  <si>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</si>
  <si>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</si>
  <si>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</si>
  <si>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</si>
  <si>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</si>
  <si>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</si>
  <si>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</si>
  <si>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</si>
  <si>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</si>
  <si>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</si>
  <si>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</si>
  <si>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</si>
  <si>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</si>
  <si>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</si>
  <si>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</si>
  <si>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</si>
  <si>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</si>
  <si>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</si>
  <si>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</si>
  <si>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</si>
  <si>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</si>
  <si>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</si>
  <si>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</si>
  <si>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</si>
  <si>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</si>
  <si>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</si>
  <si>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</si>
  <si>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</si>
  <si>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</si>
  <si>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</si>
  <si>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</si>
  <si>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</si>
  <si>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</si>
  <si>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</si>
  <si>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</si>
  <si>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</si>
  <si>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</si>
  <si>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</si>
  <si>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</si>
  <si>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</si>
  <si>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</si>
  <si>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</si>
  <si>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</si>
  <si>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</si>
  <si>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</si>
  <si>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</si>
  <si>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</si>
  <si>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</si>
  <si>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</si>
  <si>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</si>
  <si>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</si>
  <si>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</si>
  <si>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</si>
  <si>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</si>
  <si>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</si>
  <si>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</si>
  <si>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</si>
  <si>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</si>
  <si>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</si>
  <si>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</si>
  <si>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</si>
  <si>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</si>
  <si>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</si>
  <si>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</si>
  <si>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</si>
  <si>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</si>
  <si>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</si>
  <si>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</si>
  <si>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</si>
  <si>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</si>
  <si>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</si>
  <si>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</si>
  <si>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</si>
  <si>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</si>
  <si>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</si>
  <si>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</si>
  <si>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</si>
  <si>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</si>
  <si>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</si>
  <si>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</si>
  <si>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</si>
  <si>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</si>
  <si>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</si>
  <si>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</si>
  <si>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</si>
  <si>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</si>
  <si>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</si>
  <si>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</si>
  <si>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</si>
  <si>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</si>
  <si>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</si>
  <si>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</si>
  <si>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</si>
  <si>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</si>
  <si>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</si>
  <si>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</si>
  <si>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</si>
  <si>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</si>
  <si>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</si>
  <si>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</si>
  <si>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</si>
  <si>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</si>
  <si>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</si>
  <si>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</si>
  <si>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</si>
  <si>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</si>
  <si>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</si>
  <si>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</si>
  <si>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</si>
  <si>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</si>
  <si>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</si>
  <si>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</si>
  <si>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</si>
  <si>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</si>
  <si>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</si>
  <si>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</si>
  <si>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</si>
  <si>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</si>
  <si>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</si>
  <si>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</si>
  <si>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</si>
  <si>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</si>
  <si>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</si>
  <si>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</si>
  <si>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</si>
  <si>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</si>
  <si>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</si>
  <si>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</si>
  <si>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</si>
  <si>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</si>
  <si>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</si>
  <si>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</si>
  <si>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</si>
  <si>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</si>
  <si>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</si>
  <si>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</si>
  <si>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</si>
  <si>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</si>
  <si>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</si>
  <si>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</si>
  <si>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</si>
  <si>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</si>
  <si>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</si>
  <si>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</si>
  <si>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</si>
  <si>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</si>
  <si>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</si>
  <si>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</si>
  <si>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</si>
  <si>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</si>
  <si>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</si>
  <si>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</si>
  <si>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</si>
  <si>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</si>
  <si>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</si>
  <si>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</si>
  <si>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</si>
  <si>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</si>
  <si>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</si>
  <si>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</si>
  <si>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</si>
  <si>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</si>
  <si>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</si>
  <si>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</si>
  <si>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</si>
  <si>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</si>
  <si>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</si>
  <si>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</si>
  <si>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</si>
  <si>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</si>
  <si>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</si>
  <si>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</si>
  <si>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</si>
  <si>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</si>
  <si>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</si>
  <si>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</si>
  <si>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</si>
  <si>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</si>
  <si>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</si>
  <si>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</si>
  <si>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</si>
  <si>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</si>
  <si>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</si>
  <si>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</si>
  <si>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</si>
  <si>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</si>
  <si>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</si>
  <si>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</si>
  <si>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</si>
  <si>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</si>
  <si>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</si>
  <si>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</si>
  <si>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</si>
  <si>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</si>
  <si>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</si>
  <si>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</si>
  <si>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</si>
  <si>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</si>
  <si>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</si>
  <si>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</si>
  <si>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</si>
  <si>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</si>
  <si>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</si>
  <si>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</si>
  <si>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</si>
  <si>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</si>
  <si>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</si>
  <si>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</si>
  <si>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</si>
  <si>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</si>
  <si>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</si>
  <si>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</si>
  <si>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</si>
  <si>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</si>
  <si>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</si>
  <si>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</si>
  <si>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</si>
  <si>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</si>
  <si>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</si>
  <si>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</si>
  <si>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</si>
  <si>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</si>
  <si>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</si>
  <si>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</si>
  <si>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</si>
  <si>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</si>
  <si>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</si>
  <si>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</si>
  <si>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</si>
  <si>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</si>
  <si>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</si>
  <si>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</si>
  <si>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</si>
  <si>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</si>
  <si>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</si>
  <si>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</si>
  <si>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</si>
  <si>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</si>
  <si>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</si>
  <si>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</si>
  <si>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</si>
  <si>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</si>
  <si>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</si>
  <si>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</si>
  <si>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</si>
  <si>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</si>
  <si>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</si>
  <si>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</si>
  <si>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</si>
  <si>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</si>
  <si>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</si>
  <si>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</si>
  <si>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</si>
  <si>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</si>
  <si>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</si>
  <si>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</si>
  <si>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</si>
  <si>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</si>
  <si>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</si>
  <si>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</si>
  <si>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</si>
  <si>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</si>
  <si>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</si>
  <si>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</si>
  <si>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</si>
  <si>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</si>
  <si>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</si>
  <si>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</si>
  <si>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</si>
  <si>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</si>
  <si>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</si>
  <si>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</si>
  <si>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</si>
  <si>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</si>
  <si>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</si>
  <si>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</si>
  <si>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</si>
  <si>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</si>
  <si>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</si>
  <si>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</si>
  <si>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</si>
  <si>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</si>
  <si>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</si>
  <si>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</si>
  <si>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</si>
  <si>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</si>
  <si>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</si>
  <si>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</si>
  <si>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</si>
  <si>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</si>
  <si>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</si>
  <si>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</si>
  <si>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</si>
  <si>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</si>
  <si>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</si>
  <si>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</si>
  <si>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</si>
  <si>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</si>
  <si>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</si>
  <si>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</si>
  <si>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</si>
  <si>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</si>
  <si>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</si>
  <si>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</si>
  <si>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</si>
  <si>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</si>
  <si>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</si>
  <si>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</si>
  <si>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</si>
  <si>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</si>
  <si>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</si>
  <si>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</si>
  <si>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</si>
  <si>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</si>
  <si>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</si>
  <si>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</si>
  <si>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</si>
  <si>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</si>
  <si>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</si>
  <si>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</si>
  <si>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</si>
  <si>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</si>
  <si>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</si>
  <si>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</si>
  <si>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</si>
  <si>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</si>
  <si>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</si>
  <si>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</si>
  <si>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</si>
  <si>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</si>
  <si>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</si>
  <si>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</si>
  <si>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</si>
  <si>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</si>
  <si>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</si>
  <si>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</si>
  <si>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</si>
  <si>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</si>
  <si>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</si>
  <si>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</si>
  <si>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</si>
  <si>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</si>
  <si>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</si>
  <si>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</si>
  <si>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</si>
  <si>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</si>
  <si>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</si>
  <si>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</si>
  <si>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</si>
  <si>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</si>
  <si>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</si>
  <si>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</si>
  <si>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</si>
  <si>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</si>
  <si>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</si>
  <si>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</si>
  <si>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</si>
  <si>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</si>
  <si>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</si>
  <si>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</si>
  <si>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</si>
  <si>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</si>
  <si>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</si>
  <si>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</si>
  <si>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</si>
  <si>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</si>
  <si>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</si>
  <si>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</si>
  <si>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</si>
  <si>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</si>
  <si>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</si>
  <si>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</si>
  <si>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</si>
  <si>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</si>
  <si>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</si>
  <si>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</si>
  <si>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</si>
  <si>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</si>
  <si>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</si>
  <si>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</si>
  <si>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</si>
  <si>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</si>
  <si>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</si>
  <si>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</si>
  <si>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</si>
  <si>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</si>
  <si>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</si>
  <si>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</si>
  <si>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</si>
  <si>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</si>
  <si>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</si>
  <si>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</si>
  <si>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</si>
  <si>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</si>
  <si>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</si>
  <si>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</si>
  <si>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</si>
  <si>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</si>
  <si>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</si>
  <si>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</si>
  <si>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</si>
  <si>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</si>
  <si>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</si>
  <si>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</si>
  <si>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</si>
  <si>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</si>
  <si>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</si>
  <si>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</si>
  <si>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</si>
  <si>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</si>
  <si>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</si>
  <si>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</si>
  <si>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</si>
  <si>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</si>
  <si>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</si>
  <si>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</si>
  <si>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</si>
  <si>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</si>
  <si>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</si>
  <si>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</si>
  <si>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</si>
  <si>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</si>
  <si>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</si>
  <si>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</si>
  <si>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</si>
  <si>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</si>
  <si>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</si>
  <si>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</si>
  <si>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</si>
  <si>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</si>
  <si>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</si>
  <si>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</si>
  <si>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</si>
  <si>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</si>
  <si>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</si>
  <si>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</si>
  <si>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</si>
  <si>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</si>
  <si>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</si>
  <si>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</si>
  <si>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</si>
  <si>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</si>
  <si>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</si>
  <si>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</si>
  <si>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</si>
  <si>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</si>
  <si>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</si>
  <si>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</si>
  <si>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</si>
  <si>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</si>
  <si>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</si>
  <si>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</si>
  <si>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</si>
  <si>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</si>
  <si>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</si>
  <si>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</si>
  <si>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</si>
  <si>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</si>
  <si>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</si>
  <si>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</si>
  <si>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</si>
  <si>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</si>
  <si>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</si>
  <si>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</si>
  <si>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</si>
  <si>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</si>
  <si>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</si>
  <si>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</si>
  <si>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</si>
  <si>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</si>
  <si>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</si>
  <si>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</si>
  <si>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</si>
  <si>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</si>
  <si>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</si>
  <si>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</si>
  <si>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</si>
  <si>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</si>
  <si>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</si>
  <si>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</si>
  <si>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</si>
  <si>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</si>
  <si>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</si>
  <si>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</si>
  <si>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</si>
  <si>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</si>
  <si>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</si>
  <si>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</si>
  <si>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</si>
  <si>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</si>
  <si>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</si>
  <si>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</si>
  <si>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</si>
  <si>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</si>
  <si>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</si>
  <si>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</si>
  <si>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</si>
  <si>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</si>
  <si>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</si>
  <si>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</si>
  <si>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</si>
  <si>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</si>
  <si>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</si>
  <si>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</si>
  <si>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</si>
  <si>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</si>
  <si>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</si>
  <si>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</si>
  <si>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</si>
  <si>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</si>
  <si>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</si>
  <si>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</si>
  <si>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</si>
  <si>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</si>
  <si>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</si>
  <si>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</si>
  <si>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</si>
  <si>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</si>
  <si>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</si>
  <si>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</si>
  <si>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</si>
  <si>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</si>
  <si>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</si>
  <si>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</si>
  <si>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</si>
  <si>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</si>
  <si>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</si>
  <si>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</si>
  <si>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</si>
  <si>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</si>
  <si>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</si>
  <si>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</si>
  <si>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</si>
  <si>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</si>
  <si>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</si>
  <si>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</si>
  <si>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</si>
  <si>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</si>
  <si>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</si>
  <si>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</si>
  <si>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</si>
  <si>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</si>
  <si>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</si>
  <si>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</si>
  <si>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</si>
  <si>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</si>
  <si>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</si>
  <si>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</si>
  <si>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</si>
  <si>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</si>
  <si>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</si>
  <si>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</si>
  <si>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</si>
  <si>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</si>
  <si>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</si>
  <si>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</si>
  <si>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</si>
  <si>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</si>
  <si>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</si>
  <si>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</si>
  <si>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</si>
  <si>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</si>
  <si>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</si>
  <si>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</si>
  <si>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</si>
  <si>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</si>
  <si>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</si>
  <si>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</si>
  <si>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</si>
  <si>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</si>
  <si>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</si>
  <si>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</si>
  <si>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</si>
  <si>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</si>
  <si>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</si>
  <si>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</si>
  <si>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</si>
  <si>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</si>
  <si>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</si>
  <si>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</si>
  <si>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</si>
  <si>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</si>
  <si>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</si>
  <si>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</si>
  <si>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</si>
  <si>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</si>
  <si>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</si>
  <si>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</si>
  <si>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</si>
  <si>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</si>
  <si>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</si>
  <si>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</si>
  <si>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</si>
  <si>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</si>
  <si>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</si>
  <si>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</si>
  <si>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</si>
  <si>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</si>
  <si>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</si>
  <si>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</si>
  <si>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</si>
  <si>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</si>
  <si>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</si>
  <si>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</si>
  <si>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</si>
  <si>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</si>
  <si>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</si>
  <si>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</si>
  <si>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</si>
  <si>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</si>
  <si>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</si>
  <si>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</si>
  <si>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</si>
  <si>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</si>
  <si>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</si>
  <si>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</si>
  <si>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</si>
  <si>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</si>
  <si>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</si>
  <si>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</si>
  <si>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</si>
  <si>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</si>
  <si>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</si>
  <si>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</si>
  <si>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</si>
  <si>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</si>
  <si>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</si>
  <si>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</si>
  <si>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</si>
  <si>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</si>
  <si>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</si>
  <si>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</si>
  <si>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</si>
  <si>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</si>
  <si>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</si>
  <si>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</si>
  <si>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</si>
  <si>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</si>
  <si>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</si>
  <si>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</si>
  <si>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</si>
  <si>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</si>
  <si>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</si>
  <si>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</si>
  <si>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</si>
  <si>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</si>
  <si>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</si>
  <si>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</si>
  <si>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</si>
  <si>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</si>
  <si>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</si>
  <si>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</si>
  <si>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</si>
  <si>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</si>
  <si>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</si>
  <si>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</si>
  <si>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</si>
  <si>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</si>
  <si>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</si>
  <si>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</si>
  <si>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</si>
  <si>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</si>
  <si>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</si>
  <si>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</si>
  <si>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</si>
  <si>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</si>
  <si>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</si>
  <si>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</si>
  <si>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</si>
  <si>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</si>
  <si>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</si>
  <si>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</si>
  <si>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</si>
  <si>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</si>
  <si>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</si>
  <si>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</si>
  <si>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</si>
  <si>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</si>
  <si>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</si>
  <si>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</si>
  <si>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</si>
  <si>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</si>
  <si>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</si>
  <si>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</si>
  <si>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</si>
  <si>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</si>
  <si>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</si>
  <si>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</si>
  <si>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</si>
  <si>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</si>
  <si>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</si>
  <si>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</si>
  <si>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</si>
  <si>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</si>
  <si>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</si>
  <si>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</si>
  <si>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</si>
  <si>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</si>
  <si>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</si>
  <si>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</si>
  <si>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</si>
  <si>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</si>
  <si>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</si>
  <si>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</si>
  <si>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</si>
  <si>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</si>
  <si>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</si>
  <si>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</si>
  <si>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</si>
  <si>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</si>
  <si>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</si>
  <si>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</si>
  <si>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</si>
  <si>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</si>
  <si>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</si>
  <si>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</si>
  <si>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</si>
  <si>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</si>
  <si>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</si>
  <si>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</si>
  <si>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</si>
  <si>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</si>
  <si>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</si>
  <si>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</si>
  <si>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</si>
  <si>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</si>
  <si>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</si>
  <si>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</si>
  <si>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</si>
  <si>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</si>
  <si>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</si>
  <si>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</si>
  <si>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</si>
  <si>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</si>
  <si>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</si>
  <si>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</si>
  <si>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</si>
  <si>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</si>
  <si>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</si>
  <si>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</si>
  <si>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</si>
  <si>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</si>
  <si>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</si>
  <si>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</si>
  <si>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</si>
  <si>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</si>
  <si>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</si>
  <si>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</si>
  <si>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</si>
  <si>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</si>
  <si>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</si>
  <si>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</si>
  <si>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</si>
  <si>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</si>
  <si>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</si>
  <si>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</si>
  <si>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</si>
  <si>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</si>
  <si>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</si>
  <si>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</si>
  <si>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</si>
  <si>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</si>
  <si>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</si>
  <si>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</si>
  <si>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</si>
  <si>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</si>
  <si>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</si>
  <si>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</si>
  <si>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</si>
  <si>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</si>
  <si>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</si>
  <si>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</si>
  <si>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</si>
  <si>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</si>
  <si>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</si>
  <si>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</si>
  <si>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</si>
  <si>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</si>
  <si>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</si>
  <si>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</si>
  <si>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</si>
  <si>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</si>
  <si>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</si>
  <si>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</si>
  <si>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</si>
  <si>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</si>
  <si>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</si>
  <si>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</si>
  <si>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</si>
  <si>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</si>
  <si>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</si>
  <si>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</si>
  <si>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</si>
  <si>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</si>
  <si>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</si>
  <si>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</si>
  <si>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</si>
  <si>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</si>
  <si>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</si>
  <si>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</si>
  <si>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</si>
  <si>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</si>
  <si>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</si>
  <si>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</si>
  <si>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</si>
  <si>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</si>
  <si>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</si>
  <si>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</si>
  <si>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</si>
  <si>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</si>
  <si>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</si>
  <si>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</si>
  <si>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</si>
  <si>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</si>
  <si>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</si>
  <si>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</si>
  <si>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</si>
  <si>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</si>
  <si>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</si>
  <si>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</si>
  <si>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</si>
  <si>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</si>
  <si>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</si>
  <si>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</si>
  <si>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</si>
  <si>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</si>
  <si>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</si>
  <si>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</si>
  <si>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</si>
  <si>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</si>
  <si>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</si>
  <si>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</si>
  <si>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</si>
  <si>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</si>
  <si>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</si>
  <si>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</si>
  <si>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</si>
  <si>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</si>
  <si>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</si>
  <si>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</si>
  <si>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</si>
  <si>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</si>
  <si>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</si>
  <si>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</si>
  <si>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</si>
  <si>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</si>
  <si>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</si>
  <si>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</si>
  <si>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</si>
  <si>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</si>
  <si>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</si>
  <si>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</si>
  <si>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</si>
  <si>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</si>
  <si>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</si>
  <si>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</si>
  <si>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</si>
  <si>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</si>
  <si>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</si>
  <si>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</si>
  <si>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</si>
  <si>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</si>
  <si>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</si>
  <si>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</si>
  <si>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</si>
  <si>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</si>
  <si>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</si>
  <si>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</si>
  <si>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</si>
  <si>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</si>
  <si>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</si>
  <si>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</si>
  <si>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</si>
  <si>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</si>
  <si>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</si>
  <si>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</si>
  <si>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</si>
  <si>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</si>
  <si>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</si>
  <si>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</si>
  <si>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</si>
  <si>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</si>
  <si>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</si>
  <si>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</si>
  <si>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</si>
  <si>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</si>
  <si>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</si>
  <si>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</si>
  <si>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</si>
  <si>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</si>
  <si>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</si>
  <si>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</si>
  <si>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</si>
  <si>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</si>
  <si>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</si>
  <si>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</si>
  <si>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</si>
  <si>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</si>
  <si>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</si>
  <si>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</si>
  <si>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</si>
  <si>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</si>
  <si>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</si>
  <si>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</si>
  <si>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</si>
  <si>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</si>
  <si>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</si>
  <si>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</si>
  <si>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</si>
  <si>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</si>
  <si>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</si>
  <si>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</si>
  <si>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</si>
  <si>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</si>
  <si>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</si>
  <si>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</si>
  <si>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</si>
  <si>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</si>
  <si>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</si>
  <si>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</si>
  <si>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</si>
  <si>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</si>
  <si>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</si>
  <si>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</si>
  <si>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</si>
  <si>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</si>
  <si>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</si>
  <si>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</si>
  <si>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</si>
  <si>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</si>
  <si>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</si>
  <si>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</si>
  <si>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</si>
  <si>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</si>
  <si>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</si>
  <si>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</si>
  <si>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</si>
  <si>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</si>
  <si>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</si>
  <si>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</si>
  <si>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</si>
  <si>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</si>
  <si>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</si>
  <si>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</si>
  <si>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</si>
  <si>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</si>
  <si>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</si>
  <si>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</si>
  <si>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</si>
  <si>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</si>
  <si>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</si>
  <si>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</si>
  <si>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</si>
  <si>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</si>
  <si>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</si>
  <si>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</si>
  <si>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</si>
  <si>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</si>
  <si>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</si>
  <si>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</si>
  <si>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</si>
  <si>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</si>
  <si>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</si>
  <si>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</si>
  <si>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</si>
  <si>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</si>
  <si>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</si>
  <si>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</si>
  <si>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</si>
  <si>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</si>
  <si>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</si>
  <si>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</si>
  <si>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</si>
  <si>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</si>
  <si>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</si>
  <si>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</si>
  <si>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</si>
  <si>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</si>
  <si>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</si>
  <si>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</si>
  <si>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</si>
  <si>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</si>
  <si>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</si>
  <si>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</si>
  <si>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</si>
  <si>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</si>
  <si>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</si>
  <si>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</si>
  <si>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</si>
  <si>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</si>
  <si>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</si>
  <si>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</si>
  <si>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</si>
  <si>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</si>
  <si>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</si>
  <si>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</si>
  <si>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</si>
  <si>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</si>
  <si>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</si>
  <si>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</si>
  <si>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</si>
  <si>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</si>
  <si>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</si>
  <si>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</si>
  <si>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</si>
  <si>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</si>
  <si>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</si>
  <si>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</si>
  <si>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</si>
  <si>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</si>
  <si>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</si>
  <si>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</si>
  <si>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</si>
  <si>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</si>
  <si>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</si>
  <si>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</si>
  <si>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</si>
  <si>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</si>
  <si>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</si>
  <si>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</si>
  <si>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</si>
  <si>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</si>
  <si>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</si>
  <si>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</si>
  <si>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</si>
  <si>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</si>
  <si>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</si>
  <si>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</si>
  <si>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</si>
  <si>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</si>
  <si>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</si>
  <si>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</si>
  <si>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</si>
  <si>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</si>
  <si>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</si>
  <si>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</si>
  <si>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</si>
  <si>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</si>
  <si>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</si>
  <si>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</si>
  <si>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</si>
  <si>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</si>
  <si>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</si>
  <si>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</si>
  <si>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</si>
  <si>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</si>
  <si>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</si>
  <si>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</si>
  <si>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</si>
  <si>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</si>
  <si>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</si>
  <si>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</si>
  <si>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</si>
  <si>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</si>
  <si>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</si>
  <si>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</si>
  <si>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</si>
  <si>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</si>
  <si>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</si>
  <si>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</si>
  <si>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</si>
  <si>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</si>
  <si>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</si>
  <si>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</si>
  <si>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</si>
  <si>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</si>
  <si>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</si>
  <si>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</si>
  <si>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</si>
  <si>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</si>
  <si>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</si>
  <si>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</si>
  <si>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</si>
  <si>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</si>
  <si>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</si>
  <si>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</si>
  <si>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</si>
  <si>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</si>
  <si>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</si>
  <si>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</si>
  <si>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</si>
  <si>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</si>
  <si>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</si>
  <si>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</si>
  <si>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</si>
  <si>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</si>
  <si>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</si>
  <si>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</si>
  <si>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</si>
  <si>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</si>
  <si>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</si>
  <si>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</si>
  <si>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</si>
  <si>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</si>
  <si>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</si>
  <si>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</si>
  <si>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</si>
  <si>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</si>
  <si>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</si>
  <si>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</si>
  <si>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</si>
  <si>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</si>
  <si>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</si>
  <si>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</si>
  <si>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</si>
  <si>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</si>
  <si>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</si>
  <si>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</si>
  <si>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</si>
  <si>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</si>
  <si>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</si>
  <si>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</si>
  <si>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</si>
  <si>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</si>
  <si>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</si>
  <si>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</si>
  <si>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</si>
  <si>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</si>
  <si>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</si>
  <si>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</si>
  <si>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</si>
  <si>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</si>
  <si>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</si>
  <si>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</si>
  <si>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</si>
  <si>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</si>
  <si>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</si>
  <si>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</si>
  <si>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</si>
  <si>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</si>
  <si>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</si>
  <si>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</si>
  <si>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</si>
  <si>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</si>
  <si>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</si>
  <si>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</si>
  <si>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</si>
  <si>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</si>
  <si>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</si>
  <si>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</si>
  <si>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</si>
  <si>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</si>
  <si>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</si>
  <si>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</si>
  <si>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</si>
  <si>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</si>
  <si>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</si>
  <si>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</si>
  <si>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</si>
  <si>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</si>
  <si>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</si>
  <si>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</si>
  <si>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</si>
  <si>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</si>
  <si>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</si>
  <si>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</si>
  <si>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</si>
  <si>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</si>
  <si>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</si>
  <si>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</si>
  <si>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</si>
  <si>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</si>
  <si>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</si>
  <si>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</si>
  <si>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</si>
  <si>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</si>
  <si>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</si>
  <si>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</si>
  <si>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</si>
  <si>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</si>
  <si>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</si>
  <si>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</si>
  <si>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</si>
  <si>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</si>
  <si>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</si>
  <si>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</si>
  <si>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</si>
  <si>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</si>
  <si>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</si>
  <si>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</si>
  <si>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</si>
  <si>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</si>
  <si>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</si>
  <si>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</si>
  <si>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</si>
  <si>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</si>
  <si>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</si>
  <si>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</si>
  <si>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</si>
  <si>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</si>
  <si>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</si>
  <si>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</si>
  <si>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</si>
  <si>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</si>
  <si>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</si>
  <si>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</si>
  <si>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</si>
  <si>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</si>
  <si>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</si>
  <si>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</si>
  <si>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</si>
  <si>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</si>
  <si>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</si>
  <si>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</si>
  <si>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</si>
  <si>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</si>
  <si>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</si>
  <si>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</si>
  <si>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</si>
  <si>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</si>
  <si>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</si>
  <si>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</si>
  <si>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</si>
  <si>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</si>
  <si>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</si>
  <si>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</si>
  <si>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</si>
  <si>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</si>
  <si>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</si>
  <si>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</si>
  <si>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</si>
  <si>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</si>
  <si>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</si>
  <si>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</si>
  <si>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</si>
  <si>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</si>
  <si>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</si>
  <si>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</si>
  <si>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</si>
  <si>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</si>
  <si>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</si>
  <si>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</si>
  <si>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</si>
  <si>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</si>
  <si>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</si>
  <si>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</si>
  <si>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</si>
  <si>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</si>
  <si>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</si>
  <si>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</si>
  <si>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</si>
  <si>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</si>
  <si>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</si>
  <si>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</si>
  <si>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</si>
  <si>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</si>
  <si>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</si>
  <si>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</si>
  <si>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</si>
  <si>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</si>
  <si>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</si>
  <si>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</si>
  <si>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</si>
  <si>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</si>
  <si>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</si>
  <si>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</si>
  <si>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</si>
  <si>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</si>
  <si>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</si>
  <si>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</si>
  <si>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</si>
  <si>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</si>
  <si>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</si>
  <si>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</si>
  <si>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</si>
  <si>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</si>
  <si>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</si>
  <si>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</si>
  <si>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</si>
  <si>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</si>
  <si>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</si>
  <si>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</si>
  <si>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</si>
  <si>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</si>
  <si>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</si>
  <si>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</si>
  <si>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</si>
  <si>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</si>
  <si>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</si>
  <si>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</si>
  <si>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</si>
  <si>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</si>
  <si>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</si>
  <si>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</si>
  <si>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</si>
  <si>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</si>
  <si>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</si>
  <si>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</si>
  <si>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</si>
  <si>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</si>
  <si>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</si>
  <si>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</si>
  <si>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</si>
  <si>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</si>
  <si>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</si>
  <si>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</si>
  <si>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</si>
  <si>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</si>
  <si>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</si>
  <si>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</si>
  <si>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</si>
  <si>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</si>
  <si>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</si>
  <si>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</si>
  <si>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</si>
  <si>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</si>
  <si>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</si>
  <si>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</si>
  <si>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</si>
  <si>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</si>
  <si>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</si>
  <si>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</si>
  <si>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</si>
  <si>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</si>
  <si>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</si>
  <si>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</si>
  <si>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</si>
  <si>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</si>
  <si>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</si>
  <si>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</si>
  <si>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</si>
  <si>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</si>
  <si>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</si>
  <si>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</si>
  <si>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</si>
  <si>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</si>
  <si>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</si>
  <si>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</si>
  <si>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</si>
  <si>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</si>
  <si>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</si>
  <si>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</si>
  <si>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</si>
  <si>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</si>
  <si>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</si>
  <si>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</si>
  <si>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</si>
  <si>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</si>
  <si>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</si>
  <si>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</si>
  <si>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</si>
  <si>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</si>
  <si>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</si>
  <si>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</si>
  <si>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</si>
  <si>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</si>
  <si>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</si>
  <si>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</si>
  <si>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</si>
  <si>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</si>
  <si>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</si>
  <si>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</si>
  <si>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</si>
  <si>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</si>
  <si>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</si>
  <si>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</si>
  <si>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</si>
  <si>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</si>
  <si>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</si>
  <si>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</si>
  <si>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</si>
  <si>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</si>
  <si>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</si>
  <si>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</si>
  <si>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</si>
  <si>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</si>
  <si>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</si>
  <si>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</si>
  <si>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</si>
  <si>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</si>
  <si>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</si>
  <si>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</si>
  <si>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</si>
  <si>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</si>
  <si>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</si>
  <si>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</si>
  <si>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</si>
  <si>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</si>
  <si>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</si>
  <si>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</si>
  <si>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</si>
  <si>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</si>
  <si>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</si>
  <si>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</si>
  <si>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</si>
  <si>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</si>
  <si>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</si>
  <si>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</si>
  <si>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</si>
  <si>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</si>
  <si>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</si>
  <si>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</si>
  <si>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</si>
  <si>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</si>
  <si>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</si>
  <si>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</si>
  <si>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</si>
  <si>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</si>
  <si>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</si>
  <si>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</si>
  <si>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</si>
  <si>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</si>
  <si>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</si>
  <si>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</si>
  <si>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</si>
  <si>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</si>
  <si>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</si>
  <si>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</si>
  <si>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</si>
  <si>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</si>
  <si>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</si>
  <si>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</si>
  <si>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</si>
  <si>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</si>
  <si>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</si>
  <si>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</si>
  <si>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</si>
  <si>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</si>
  <si>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</si>
  <si>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</si>
  <si>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</si>
  <si>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</si>
  <si>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</si>
  <si>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</si>
  <si>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</si>
  <si>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</si>
  <si>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</si>
  <si>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</si>
  <si>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</si>
  <si>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</si>
  <si>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</si>
  <si>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</si>
  <si>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</si>
  <si>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</si>
  <si>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</si>
  <si>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</si>
  <si>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</si>
  <si>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</si>
  <si>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</si>
  <si>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</si>
  <si>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</si>
  <si>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</si>
  <si>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</si>
  <si>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</si>
  <si>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</si>
  <si>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</si>
  <si>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</si>
  <si>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</si>
  <si>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</si>
  <si>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</si>
  <si>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</si>
  <si>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</si>
  <si>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</si>
  <si>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</si>
  <si>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</si>
  <si>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</si>
  <si>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</si>
  <si>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</si>
  <si>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</si>
  <si>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</si>
  <si>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</si>
  <si>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</si>
  <si>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</si>
  <si>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</si>
  <si>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</si>
  <si>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</si>
  <si>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</si>
  <si>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</si>
  <si>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</si>
  <si>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</si>
  <si>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</si>
  <si>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</si>
  <si>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</si>
  <si>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</si>
  <si>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</si>
  <si>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</si>
  <si>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</si>
  <si>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</si>
  <si>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</si>
  <si>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</si>
  <si>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</si>
  <si>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</si>
  <si>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</si>
  <si>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</si>
  <si>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</si>
  <si>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</si>
  <si>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</si>
  <si>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</si>
  <si>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</si>
  <si>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</si>
  <si>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</si>
  <si>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</si>
  <si>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</si>
  <si>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</si>
  <si>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</si>
  <si>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</si>
  <si>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</si>
  <si>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</si>
  <si>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</si>
  <si>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</si>
  <si>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</si>
  <si>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</si>
  <si>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</si>
  <si>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</si>
  <si>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</si>
  <si>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</si>
  <si>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</si>
  <si>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</si>
  <si>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</si>
  <si>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</si>
  <si>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</si>
  <si>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</si>
  <si>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</si>
  <si>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</si>
  <si>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</si>
  <si>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</si>
  <si>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</si>
  <si>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</si>
  <si>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</si>
  <si>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</si>
  <si>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</si>
  <si>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</si>
  <si>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</si>
  <si>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</si>
  <si>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</si>
  <si>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</si>
  <si>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</si>
  <si>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</si>
  <si>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</si>
  <si>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</si>
  <si>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</si>
  <si>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</si>
  <si>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</si>
  <si>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</si>
  <si>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</si>
  <si>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</si>
  <si>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</si>
  <si>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</si>
  <si>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</si>
  <si>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</si>
  <si>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</si>
  <si>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</si>
  <si>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</si>
  <si>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</si>
  <si>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</si>
  <si>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</si>
  <si>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</si>
  <si>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</si>
  <si>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</si>
  <si>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</si>
  <si>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</si>
  <si>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</si>
  <si>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</si>
  <si>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</si>
  <si>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</si>
  <si>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</si>
  <si>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</si>
  <si>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</si>
  <si>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</si>
  <si>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</si>
  <si>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</si>
  <si>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</si>
  <si>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</si>
  <si>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</si>
  <si>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</si>
  <si>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</si>
  <si>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</si>
  <si>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</si>
  <si>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</si>
  <si>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</si>
  <si>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</si>
  <si>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</si>
  <si>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</si>
  <si>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</si>
  <si>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</si>
  <si>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</si>
  <si>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</si>
  <si>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</si>
  <si>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</si>
  <si>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</si>
  <si>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</si>
  <si>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</si>
  <si>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</si>
  <si>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</si>
  <si>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</si>
  <si>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</si>
  <si>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</si>
  <si>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</si>
  <si>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</si>
  <si>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</si>
  <si>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</si>
  <si>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</si>
  <si>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</si>
  <si>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</si>
  <si>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</si>
  <si>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</si>
  <si>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</si>
  <si>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</si>
  <si>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</si>
  <si>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</si>
  <si>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</si>
  <si>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</si>
  <si>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</si>
  <si>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</si>
  <si>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</si>
  <si>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</si>
  <si>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</si>
  <si>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</si>
  <si>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</si>
  <si>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</si>
  <si>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</si>
  <si>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</si>
  <si>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</si>
  <si>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</si>
  <si>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</si>
  <si>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</si>
  <si>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</si>
  <si>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</si>
  <si>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</si>
  <si>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</si>
  <si>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</si>
  <si>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</si>
  <si>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</si>
  <si>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</si>
  <si>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</si>
  <si>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</si>
  <si>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</si>
  <si>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</si>
  <si>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</si>
  <si>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</si>
  <si>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</si>
  <si>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</si>
  <si>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</si>
  <si>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</si>
  <si>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</si>
  <si>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</si>
  <si>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</si>
  <si>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</si>
  <si>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</si>
  <si>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</si>
  <si>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</si>
  <si>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</si>
  <si>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</si>
  <si>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</si>
  <si>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</si>
  <si>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</si>
  <si>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</si>
  <si>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</si>
  <si>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</si>
  <si>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</si>
  <si>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</si>
  <si>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</si>
  <si>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</si>
  <si>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</si>
  <si>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</si>
  <si>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</si>
  <si>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</si>
  <si>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</si>
  <si>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</si>
  <si>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</si>
  <si>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</si>
  <si>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</si>
  <si>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</si>
  <si>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</si>
  <si>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</si>
  <si>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</si>
  <si>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</si>
  <si>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</si>
  <si>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</si>
  <si>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</si>
  <si>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</si>
  <si>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</si>
  <si>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</si>
  <si>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</si>
  <si>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</si>
  <si>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</si>
  <si>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</si>
  <si>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</si>
  <si>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</si>
  <si>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</si>
  <si>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</si>
  <si>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</si>
  <si>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</si>
  <si>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</si>
  <si>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</si>
  <si>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</si>
  <si>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</si>
  <si>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</si>
  <si>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</si>
  <si>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</si>
  <si>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</si>
  <si>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</si>
  <si>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</si>
  <si>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</si>
  <si>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</si>
  <si>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</si>
  <si>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</si>
  <si>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</si>
  <si>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</si>
  <si>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</si>
  <si>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</si>
  <si>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</si>
  <si>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</si>
  <si>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</si>
  <si>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</si>
  <si>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</si>
  <si>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</si>
  <si>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</si>
  <si>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</si>
  <si>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</si>
  <si>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</si>
  <si>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</si>
  <si>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</si>
  <si>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</si>
  <si>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</si>
  <si>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</si>
  <si>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</si>
  <si>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</si>
  <si>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</si>
  <si>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</si>
  <si>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</si>
  <si>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</si>
  <si>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</si>
  <si>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</si>
  <si>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</si>
  <si>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</si>
  <si>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</si>
  <si>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</si>
  <si>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</si>
  <si>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</si>
  <si>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</si>
  <si>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</si>
  <si>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</si>
  <si>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</si>
  <si>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</si>
  <si>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</si>
  <si>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</si>
  <si>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</si>
  <si>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</si>
  <si>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</si>
  <si>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</si>
  <si>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</si>
  <si>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</si>
  <si>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</si>
  <si>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</si>
  <si>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</si>
  <si>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</si>
  <si>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</si>
  <si>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</si>
  <si>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</si>
  <si>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</si>
  <si>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</si>
  <si>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</si>
  <si>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</si>
  <si>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</si>
  <si>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</si>
  <si>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</si>
  <si>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</si>
  <si>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</si>
  <si>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</si>
  <si>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</si>
  <si>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</si>
  <si>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</si>
  <si>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</si>
  <si>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</si>
  <si>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</si>
  <si>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</si>
  <si>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</si>
  <si>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</si>
  <si>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</si>
  <si>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</si>
  <si>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</si>
  <si>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</si>
  <si>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</si>
  <si>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</si>
  <si>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</si>
  <si>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</si>
  <si>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</si>
  <si>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</si>
  <si>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</si>
  <si>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</si>
  <si>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</si>
  <si>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</si>
  <si>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</si>
  <si>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</si>
  <si>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</si>
  <si>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</si>
  <si>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</si>
  <si>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</si>
  <si>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</si>
  <si>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</si>
  <si>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</si>
  <si>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</si>
  <si>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</si>
  <si>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</si>
  <si>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</si>
  <si>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</si>
  <si>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</si>
  <si>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</si>
  <si>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</si>
  <si>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</si>
  <si>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</si>
  <si>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</si>
  <si>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</si>
  <si>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</si>
  <si>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</si>
  <si>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</si>
  <si>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</si>
  <si>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</si>
  <si>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</si>
  <si>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</si>
  <si>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</si>
  <si>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</si>
  <si>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</si>
  <si>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</si>
  <si>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</si>
  <si>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</si>
  <si>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</si>
  <si>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</si>
  <si>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</si>
  <si>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</si>
  <si>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</si>
  <si>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</si>
  <si>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</si>
  <si>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</si>
  <si>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</si>
  <si>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</si>
  <si>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</si>
  <si>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</si>
  <si>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</si>
  <si>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</si>
  <si>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</si>
  <si>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</si>
  <si>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</si>
  <si>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</si>
  <si>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</si>
  <si>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</si>
  <si>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</si>
  <si>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</si>
  <si>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</si>
  <si>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</si>
  <si>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</si>
  <si>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</si>
  <si>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</si>
  <si>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</si>
  <si>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</si>
  <si>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</si>
  <si>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</si>
  <si>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</si>
  <si>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</si>
  <si>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</si>
  <si>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</si>
  <si>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</si>
  <si>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</si>
  <si>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</si>
  <si>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</si>
  <si>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</si>
  <si>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</si>
  <si>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</si>
  <si>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</si>
  <si>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</si>
  <si>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</si>
  <si>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</si>
  <si>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</si>
  <si>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</si>
  <si>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</si>
  <si>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</si>
  <si>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</si>
  <si>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</si>
  <si>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</si>
  <si>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</si>
  <si>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</si>
  <si>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</si>
  <si>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</si>
  <si>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</si>
  <si>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</si>
  <si>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</si>
  <si>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</si>
  <si>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</si>
  <si>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</si>
  <si>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</si>
  <si>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</si>
  <si>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</si>
  <si>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</si>
  <si>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</si>
  <si>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</si>
  <si>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</si>
  <si>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</si>
  <si>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</si>
  <si>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</si>
  <si>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</si>
  <si>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</si>
  <si>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</si>
  <si>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</si>
  <si>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</si>
  <si>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</si>
  <si>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</si>
  <si>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</si>
  <si>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</si>
  <si>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</si>
  <si>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</si>
  <si>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</si>
  <si>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</si>
  <si>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</si>
  <si>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</si>
  <si>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</si>
  <si>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</si>
  <si>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</si>
  <si>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</si>
  <si>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</si>
  <si>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</si>
  <si>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</si>
  <si>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</si>
  <si>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</si>
  <si>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</si>
  <si>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</si>
  <si>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</si>
  <si>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</si>
  <si>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</si>
  <si>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</si>
  <si>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</si>
  <si>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</si>
  <si>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</si>
  <si>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</si>
  <si>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</si>
  <si>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</si>
  <si>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</si>
  <si>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</si>
  <si>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</si>
  <si>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</si>
  <si>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</si>
  <si>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</si>
  <si>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</si>
  <si>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</si>
  <si>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</si>
  <si>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</si>
  <si>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</si>
  <si>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</si>
  <si>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</si>
  <si>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</si>
  <si>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</si>
  <si>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</si>
  <si>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</si>
  <si>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</si>
  <si>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</si>
  <si>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</si>
  <si>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</si>
  <si>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</si>
  <si>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</si>
  <si>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</si>
  <si>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</si>
  <si>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</si>
  <si>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</si>
  <si>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</si>
  <si>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</si>
  <si>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</si>
  <si>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</si>
  <si>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</si>
  <si>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</si>
  <si>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</si>
  <si>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</si>
  <si>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</si>
  <si>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</si>
  <si>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</si>
  <si>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</si>
  <si>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</si>
  <si>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</si>
  <si>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</si>
  <si>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</si>
  <si>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</si>
  <si>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</si>
  <si>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</si>
  <si>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</si>
  <si>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</si>
  <si>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</si>
  <si>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</si>
  <si>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</si>
  <si>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</si>
  <si>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</si>
  <si>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</si>
  <si>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</si>
  <si>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</si>
  <si>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</si>
  <si>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</si>
  <si>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</si>
  <si>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</si>
  <si>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</si>
  <si>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</si>
  <si>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</si>
  <si>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</si>
  <si>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</si>
  <si>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</si>
  <si>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</si>
  <si>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</si>
  <si>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</si>
  <si>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</si>
  <si>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</si>
  <si>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</si>
  <si>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</si>
  <si>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</si>
  <si>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</si>
  <si>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</si>
  <si>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</si>
  <si>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</si>
  <si>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</si>
  <si>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</si>
  <si>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</si>
  <si>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</si>
  <si>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</si>
  <si>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</si>
  <si>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</si>
  <si>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</si>
  <si>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</si>
  <si>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</si>
  <si>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</si>
  <si>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</si>
  <si>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</si>
  <si>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</si>
  <si>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</si>
  <si>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</si>
  <si>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</si>
  <si>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</si>
  <si>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</si>
  <si>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</si>
  <si>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</si>
  <si>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</si>
  <si>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</si>
  <si>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</si>
  <si>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</si>
  <si>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</si>
  <si>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</si>
  <si>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</si>
  <si>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</si>
  <si>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</si>
  <si>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</si>
  <si>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</si>
  <si>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</si>
  <si>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</si>
  <si>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</si>
  <si>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</si>
  <si>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</si>
  <si>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</si>
  <si>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</si>
  <si>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</si>
  <si>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</si>
  <si>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</si>
  <si>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</si>
  <si>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</si>
  <si>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</si>
  <si>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</si>
  <si>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</si>
  <si>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</si>
  <si>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</si>
  <si>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</si>
  <si>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</si>
  <si>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</si>
  <si>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</si>
  <si>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</si>
  <si>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</si>
  <si>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</si>
  <si>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</si>
  <si>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</si>
  <si>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</si>
  <si>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</si>
  <si>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</si>
  <si>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</si>
  <si>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</si>
  <si>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</si>
  <si>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</si>
  <si>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</si>
  <si>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</si>
  <si>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</si>
  <si>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</si>
  <si>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</si>
  <si>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</si>
  <si>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</si>
  <si>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</si>
  <si>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</si>
  <si>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</si>
  <si>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</si>
  <si>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</si>
  <si>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</si>
  <si>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</si>
  <si>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</si>
  <si>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</si>
  <si>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</si>
  <si>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</si>
  <si>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</si>
  <si>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</si>
  <si>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</si>
  <si>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</si>
  <si>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</si>
  <si>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</si>
  <si>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</si>
  <si>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</si>
  <si>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</si>
  <si>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</si>
  <si>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</si>
  <si>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</si>
  <si>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</si>
  <si>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</si>
  <si>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</si>
  <si>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</si>
  <si>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</si>
  <si>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</si>
  <si>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</si>
  <si>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</si>
  <si>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</si>
  <si>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</si>
  <si>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</si>
  <si>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</si>
  <si>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</si>
  <si>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</si>
  <si>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</si>
  <si>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</si>
  <si>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</si>
  <si>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</si>
  <si>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</si>
  <si>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</si>
  <si>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</si>
  <si>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</si>
  <si>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</si>
  <si>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</si>
  <si>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</si>
  <si>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</si>
  <si>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</si>
  <si>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</si>
  <si>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</si>
  <si>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</si>
  <si>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</si>
  <si>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</si>
  <si>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</si>
  <si>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</si>
  <si>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</si>
  <si>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</si>
  <si>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</si>
  <si>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</si>
  <si>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</si>
  <si>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</si>
  <si>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</si>
  <si>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</si>
  <si>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</si>
  <si>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</si>
  <si>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</si>
  <si>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</si>
  <si>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</si>
  <si>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</si>
  <si>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</si>
  <si>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</si>
  <si>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</si>
  <si>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</si>
  <si>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</si>
  <si>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</si>
  <si>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</si>
  <si>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</si>
  <si>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</si>
  <si>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</si>
  <si>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</si>
  <si>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</si>
  <si>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</si>
  <si>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</si>
  <si>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</si>
  <si>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</si>
  <si>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</si>
  <si>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</si>
  <si>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</si>
  <si>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</si>
  <si>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</si>
  <si>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</si>
  <si>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</si>
  <si>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</si>
  <si>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</si>
  <si>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</si>
  <si>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</si>
  <si>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</si>
  <si>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</si>
  <si>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</si>
  <si>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</si>
  <si>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</si>
  <si>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</si>
  <si>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</si>
  <si>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</si>
  <si>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</si>
  <si>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</si>
  <si>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</si>
  <si>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</si>
  <si>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</si>
  <si>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</si>
  <si>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</si>
  <si>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</si>
  <si>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</si>
  <si>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</si>
  <si>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</si>
  <si>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</si>
  <si>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</si>
  <si>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</si>
  <si>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</si>
  <si>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</si>
  <si>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</si>
  <si>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</si>
  <si>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</si>
  <si>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</si>
  <si>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</si>
  <si>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</si>
  <si>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</si>
  <si>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</si>
  <si>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</si>
  <si>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</si>
  <si>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</si>
  <si>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</si>
  <si>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</si>
  <si>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</si>
  <si>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</si>
  <si>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</si>
  <si>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</si>
  <si>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</si>
  <si>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</si>
  <si>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</si>
  <si>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</si>
  <si>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</si>
  <si>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</si>
  <si>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</si>
  <si>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</si>
  <si>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</si>
  <si>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</si>
  <si>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</si>
  <si>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</si>
  <si>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</si>
  <si>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</si>
  <si>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</si>
  <si>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</si>
  <si>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</si>
  <si>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</si>
  <si>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</si>
  <si>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</si>
  <si>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</si>
  <si>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</si>
  <si>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</si>
  <si>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</si>
  <si>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</si>
  <si>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</si>
  <si>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</si>
  <si>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</si>
  <si>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</si>
  <si>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</si>
  <si>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</si>
  <si>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</si>
  <si>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</si>
  <si>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</si>
  <si>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</si>
  <si>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</si>
  <si>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</si>
  <si>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</si>
  <si>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</si>
  <si>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</si>
  <si>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</si>
  <si>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</si>
  <si>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</si>
  <si>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</si>
  <si>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</si>
  <si>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</si>
  <si>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</si>
  <si>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</si>
  <si>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</si>
  <si>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</si>
  <si>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</si>
  <si>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</si>
  <si>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</si>
  <si>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</si>
  <si>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</si>
  <si>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</si>
  <si>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</si>
  <si>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</si>
  <si>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</si>
  <si>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</si>
  <si>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</si>
  <si>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</si>
  <si>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</si>
  <si>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</si>
  <si>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</si>
  <si>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</si>
  <si>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</si>
  <si>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</si>
  <si>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</si>
  <si>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</si>
  <si>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</si>
  <si>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</si>
  <si>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</si>
  <si>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</si>
  <si>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</si>
  <si>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</si>
  <si>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</si>
  <si>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</si>
  <si>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</si>
  <si>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</si>
  <si>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</si>
  <si>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</si>
  <si>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</si>
  <si>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</si>
  <si>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</si>
  <si>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</si>
  <si>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</si>
  <si>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</si>
  <si>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</si>
  <si>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</si>
  <si>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</si>
  <si>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</si>
  <si>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</si>
  <si>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</si>
  <si>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</si>
  <si>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</si>
  <si>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</si>
  <si>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</si>
  <si>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</si>
  <si>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</si>
  <si>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</si>
  <si>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</si>
  <si>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</si>
  <si>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</si>
  <si>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</si>
  <si>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</si>
  <si>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</si>
  <si>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</si>
  <si>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</si>
  <si>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</si>
  <si>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</si>
  <si>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</si>
  <si>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</si>
  <si>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</si>
  <si>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</si>
  <si>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</si>
  <si>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</si>
  <si>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</si>
  <si>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</si>
  <si>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</si>
  <si>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</si>
  <si>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</si>
  <si>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</si>
  <si>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</si>
  <si>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</si>
  <si>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</si>
  <si>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</si>
  <si>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</si>
  <si>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</si>
  <si>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</si>
  <si>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</si>
  <si>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</si>
  <si>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</si>
  <si>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</si>
  <si>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</si>
  <si>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</si>
  <si>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</si>
  <si>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</si>
  <si>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</si>
  <si>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</si>
  <si>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</si>
  <si>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</si>
  <si>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</si>
  <si>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</si>
  <si>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</si>
  <si>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</si>
  <si>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</si>
  <si>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</si>
  <si>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</si>
  <si>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</si>
  <si>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</si>
  <si>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</si>
  <si>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</si>
  <si>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</si>
  <si>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</si>
  <si>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</si>
  <si>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</si>
  <si>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</si>
  <si>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</si>
  <si>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</si>
  <si>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</si>
  <si>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</si>
  <si>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</si>
  <si>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</si>
  <si>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</si>
  <si>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</si>
  <si>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</si>
  <si>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</si>
  <si>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</si>
  <si>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</si>
  <si>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</si>
  <si>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</si>
  <si>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</si>
  <si>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</si>
  <si>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</si>
  <si>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</si>
  <si>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</si>
  <si>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</si>
  <si>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</si>
  <si>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</si>
  <si>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</si>
  <si>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</si>
  <si>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</si>
  <si>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</si>
  <si>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</si>
  <si>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</si>
  <si>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</si>
  <si>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</si>
  <si>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</si>
  <si>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</si>
  <si>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</si>
  <si>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</si>
  <si>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</si>
  <si>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</si>
  <si>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</si>
  <si>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</si>
  <si>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</si>
  <si>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</si>
  <si>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</si>
  <si>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</si>
  <si>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</si>
  <si>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</si>
  <si>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</si>
  <si>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</si>
  <si>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</si>
  <si>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</si>
  <si>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</si>
  <si>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</si>
  <si>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</si>
  <si>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</si>
  <si>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</si>
  <si>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</si>
  <si>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</si>
  <si>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</si>
  <si>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</si>
  <si>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</si>
  <si>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</si>
  <si>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</si>
  <si>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</si>
  <si>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</si>
  <si>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</si>
  <si>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</si>
  <si>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</si>
  <si>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</si>
  <si>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</si>
  <si>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</si>
  <si>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</si>
  <si>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</si>
  <si>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</si>
  <si>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</si>
  <si>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</si>
  <si>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</si>
  <si>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</si>
  <si>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</si>
  <si>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</si>
  <si>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</si>
  <si>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</si>
  <si>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</si>
  <si>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</si>
  <si>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</si>
  <si>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</si>
  <si>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</si>
  <si>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</si>
  <si>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</si>
  <si>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</si>
  <si>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</si>
  <si>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</si>
  <si>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</si>
  <si>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</si>
  <si>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</si>
  <si>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</si>
  <si>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</si>
  <si>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</si>
  <si>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</si>
  <si>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</si>
  <si>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</si>
  <si>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</si>
  <si>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</si>
  <si>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</si>
  <si>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</si>
  <si>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</si>
  <si>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</si>
  <si>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</si>
  <si>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</si>
  <si>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</si>
  <si>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</si>
  <si>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</si>
  <si>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</si>
  <si>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</si>
  <si>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</si>
  <si>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</si>
  <si>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</si>
  <si>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</si>
  <si>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</si>
  <si>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</si>
  <si>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</si>
  <si>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</si>
  <si>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</si>
  <si>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</si>
  <si>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</si>
  <si>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</si>
  <si>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</si>
  <si>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</si>
  <si>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</si>
  <si>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</si>
  <si>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</si>
  <si>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</si>
  <si>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</si>
  <si>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</si>
  <si>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</si>
  <si>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</si>
  <si>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</si>
  <si>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</si>
  <si>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</si>
  <si>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</si>
  <si>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</si>
  <si>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</si>
  <si>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</si>
  <si>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</si>
  <si>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</si>
  <si>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</si>
  <si>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</si>
  <si>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</si>
  <si>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</si>
  <si>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</si>
  <si>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</si>
  <si>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</si>
  <si>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</si>
  <si>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</si>
  <si>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</si>
  <si>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</si>
  <si>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</si>
  <si>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</si>
  <si>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</si>
  <si>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</si>
  <si>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</si>
  <si>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</si>
  <si>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</si>
  <si>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</si>
  <si>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</si>
  <si>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</si>
  <si>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</si>
  <si>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</si>
  <si>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</si>
  <si>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</si>
  <si>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</si>
  <si>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</si>
  <si>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</si>
  <si>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</si>
  <si>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</si>
  <si>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</si>
  <si>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</si>
  <si>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</si>
  <si>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</si>
  <si>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</si>
  <si>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</si>
  <si>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</si>
  <si>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</si>
  <si>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</si>
  <si>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</si>
  <si>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</si>
  <si>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</si>
  <si>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</si>
  <si>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</si>
  <si>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</si>
  <si>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</si>
  <si>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</si>
  <si>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</si>
  <si>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</si>
  <si>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</si>
  <si>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</si>
  <si>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</si>
  <si>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</si>
  <si>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</si>
  <si>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</si>
  <si>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</si>
  <si>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</si>
  <si>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</si>
  <si>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</si>
  <si>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</si>
  <si>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</si>
  <si>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</si>
  <si>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</si>
  <si>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</si>
  <si>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</si>
  <si>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</si>
  <si>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</si>
  <si>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</si>
  <si>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</si>
  <si>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</si>
  <si>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</si>
  <si>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</si>
  <si>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</si>
  <si>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</si>
  <si>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</si>
  <si>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</si>
  <si>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</si>
  <si>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</si>
  <si>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</si>
  <si>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</si>
  <si>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</si>
  <si>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</si>
  <si>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</si>
  <si>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</si>
  <si>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</si>
  <si>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</si>
  <si>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</si>
  <si>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</si>
  <si>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</si>
  <si>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</si>
  <si>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</si>
  <si>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</si>
  <si>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</si>
  <si>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</si>
  <si>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</si>
  <si>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</si>
  <si>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</si>
  <si>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</si>
  <si>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</si>
  <si>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</si>
  <si>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</si>
  <si>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</si>
  <si>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</si>
  <si>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</si>
  <si>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</si>
  <si>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</si>
  <si>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</si>
  <si>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</si>
  <si>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</si>
  <si>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</si>
  <si>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</si>
  <si>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</si>
  <si>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</si>
  <si>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</si>
  <si>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</si>
  <si>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</si>
  <si>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</si>
  <si>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</si>
  <si>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</si>
  <si>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</si>
  <si>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</si>
  <si>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</si>
  <si>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</si>
  <si>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</si>
  <si>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</si>
  <si>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</si>
  <si>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</si>
  <si>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</si>
  <si>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</si>
  <si>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</si>
  <si>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</si>
  <si>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</si>
  <si>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</si>
  <si>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</si>
  <si>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</si>
  <si>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</si>
  <si>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</si>
  <si>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</si>
  <si>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</si>
  <si>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</si>
  <si>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</si>
  <si>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</si>
  <si>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</si>
  <si>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</si>
  <si>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</si>
  <si>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</si>
  <si>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</si>
  <si>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</si>
  <si>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</si>
  <si>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</si>
  <si>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</si>
  <si>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</si>
  <si>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</si>
  <si>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</si>
  <si>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</si>
  <si>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</si>
  <si>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</si>
  <si>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</si>
  <si>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</si>
  <si>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</si>
  <si>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</si>
  <si>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</si>
  <si>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</si>
  <si>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</si>
  <si>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</si>
  <si>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</si>
  <si>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</si>
  <si>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</si>
  <si>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</si>
  <si>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</si>
  <si>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</si>
  <si>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</si>
  <si>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</si>
  <si>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</si>
  <si>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</si>
  <si>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</si>
  <si>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</si>
  <si>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</si>
  <si>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</si>
  <si>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</si>
  <si>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</si>
  <si>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</si>
  <si>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</si>
  <si>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</si>
  <si>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</si>
  <si>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</si>
  <si>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</si>
  <si>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</si>
  <si>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</si>
  <si>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</si>
  <si>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</si>
  <si>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</si>
  <si>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</si>
  <si>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</si>
  <si>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</si>
  <si>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</si>
  <si>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</si>
  <si>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</si>
  <si>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</si>
  <si>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</si>
  <si>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</si>
  <si>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</si>
  <si>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</si>
  <si>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</si>
  <si>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</si>
  <si>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</si>
  <si>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</si>
  <si>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</si>
  <si>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</si>
  <si>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</si>
  <si>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</si>
  <si>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</si>
  <si>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</si>
  <si>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</si>
  <si>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</si>
  <si>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</si>
  <si>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</si>
  <si>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</si>
  <si>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</si>
  <si>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</si>
  <si>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</si>
  <si>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</si>
  <si>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</si>
  <si>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</si>
  <si>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</si>
  <si>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</si>
  <si>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</si>
  <si>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</si>
  <si>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</si>
  <si>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</si>
  <si>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</si>
  <si>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</si>
  <si>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</si>
  <si>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</si>
  <si>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</si>
  <si>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</si>
  <si>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</si>
  <si>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</si>
  <si>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</si>
  <si>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</si>
  <si>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</si>
  <si>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</si>
  <si>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</si>
  <si>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</si>
  <si>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</si>
  <si>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</si>
  <si>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</si>
  <si>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</si>
  <si>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</si>
  <si>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</si>
  <si>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</si>
  <si>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</si>
  <si>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</si>
  <si>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</si>
  <si>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</si>
  <si>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</si>
  <si>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</si>
  <si>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</si>
  <si>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</si>
  <si>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</si>
  <si>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</si>
  <si>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</si>
  <si>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</si>
  <si>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</si>
  <si>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</si>
  <si>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</si>
  <si>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</si>
  <si>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</si>
  <si>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</si>
  <si>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</si>
  <si>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</si>
  <si>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</si>
  <si>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</si>
  <si>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</si>
  <si>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</si>
  <si>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</si>
  <si>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</si>
  <si>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</si>
  <si>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</si>
  <si>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</si>
  <si>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</si>
  <si>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</si>
  <si>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</si>
  <si>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</si>
  <si>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</si>
  <si>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</si>
  <si>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</si>
  <si>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</si>
  <si>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</si>
  <si>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</si>
  <si>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</si>
  <si>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</si>
  <si>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</si>
  <si>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</si>
  <si>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</si>
  <si>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</si>
  <si>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</si>
  <si>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</si>
  <si>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</si>
  <si>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</si>
  <si>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</si>
  <si>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</si>
  <si>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</si>
  <si>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</si>
  <si>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</si>
  <si>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</si>
  <si>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</si>
  <si>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</si>
  <si>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</si>
  <si>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</si>
  <si>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</si>
  <si>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</si>
  <si>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</si>
  <si>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</si>
  <si>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</si>
  <si>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</si>
  <si>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</si>
  <si>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</si>
  <si>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</si>
  <si>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</si>
  <si>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</si>
  <si>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</si>
  <si>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</si>
  <si>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</si>
  <si>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</si>
  <si>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</si>
  <si>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</si>
  <si>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</si>
  <si>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</si>
  <si>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</si>
  <si>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</si>
  <si>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</si>
  <si>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</si>
  <si>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</si>
  <si>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</si>
  <si>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</si>
  <si>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</si>
  <si>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</si>
  <si>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</si>
  <si>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</si>
  <si>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</si>
  <si>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</si>
  <si>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</si>
  <si>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</si>
  <si>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</si>
  <si>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</si>
  <si>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</si>
  <si>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</si>
  <si>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</si>
  <si>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</si>
  <si>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</si>
  <si>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</si>
  <si>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</si>
  <si>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</si>
  <si>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</si>
  <si>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</si>
  <si>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</si>
  <si>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</si>
  <si>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</si>
  <si>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</si>
  <si>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</si>
  <si>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</si>
  <si>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</si>
  <si>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</si>
  <si>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</si>
  <si>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</si>
  <si>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</si>
  <si>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</si>
  <si>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</si>
  <si>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</si>
  <si>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</si>
  <si>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</si>
  <si>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</si>
  <si>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</si>
  <si>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</si>
  <si>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</si>
  <si>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</si>
  <si>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</si>
  <si>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</si>
  <si>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</si>
  <si>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</si>
  <si>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</si>
  <si>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</si>
  <si>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</si>
  <si>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</si>
  <si>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</si>
  <si>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</si>
  <si>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</si>
  <si>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</si>
  <si>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</si>
  <si>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</si>
  <si>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</si>
  <si>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</si>
  <si>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</si>
  <si>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</si>
  <si>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</si>
  <si>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</si>
  <si>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</si>
  <si>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</si>
  <si>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</si>
  <si>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</si>
  <si>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</si>
  <si>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</si>
  <si>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</si>
  <si>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</si>
  <si>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</si>
  <si>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</si>
  <si>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</si>
  <si>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</si>
  <si>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</si>
  <si>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</si>
  <si>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</si>
  <si>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</si>
  <si>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</si>
  <si>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</si>
  <si>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</si>
  <si>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</si>
  <si>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</si>
  <si>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</si>
  <si>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</si>
  <si>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</si>
  <si>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</si>
  <si>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</si>
  <si>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</si>
  <si>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</si>
  <si>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</si>
  <si>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</si>
  <si>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</si>
  <si>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</si>
  <si>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</si>
  <si>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</si>
  <si>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</si>
  <si>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</si>
  <si>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</si>
  <si>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</si>
  <si>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</si>
  <si>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</si>
  <si>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</si>
  <si>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</si>
  <si>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</si>
  <si>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</si>
  <si>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</si>
  <si>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</si>
  <si>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</si>
  <si>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</si>
  <si>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</si>
  <si>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</si>
  <si>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</si>
  <si>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</si>
  <si>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</si>
  <si>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</si>
  <si>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</si>
  <si>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</si>
  <si>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</si>
  <si>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</si>
  <si>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</si>
  <si>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</si>
  <si>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</si>
  <si>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</si>
  <si>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</si>
  <si>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</si>
  <si>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</si>
  <si>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</si>
  <si>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</si>
  <si>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</si>
  <si>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</si>
  <si>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</si>
  <si>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</si>
  <si>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</si>
  <si>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</si>
  <si>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</si>
  <si>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</si>
  <si>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</si>
  <si>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</si>
  <si>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</si>
  <si>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</si>
  <si>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</si>
  <si>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</si>
  <si>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</si>
  <si>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</si>
  <si>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</si>
  <si>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</si>
  <si>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</si>
  <si>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</si>
  <si>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</si>
  <si>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</si>
  <si>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</si>
  <si>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</si>
  <si>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</si>
  <si>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</si>
  <si>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</si>
  <si>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</si>
  <si>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</si>
  <si>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</si>
  <si>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</si>
  <si>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</si>
  <si>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</si>
  <si>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</si>
  <si>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</si>
  <si>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</si>
  <si>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</si>
  <si>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</si>
  <si>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</si>
  <si>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</si>
  <si>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</si>
  <si>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</si>
  <si>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</si>
  <si>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</si>
  <si>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</si>
  <si>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</si>
  <si>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</si>
  <si>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</si>
  <si>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</si>
  <si>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</si>
  <si>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</si>
  <si>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</si>
  <si>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</si>
  <si>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</si>
  <si>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</si>
  <si>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</si>
  <si>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</si>
  <si>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</si>
  <si>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</si>
  <si>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</si>
  <si>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</si>
  <si>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</si>
  <si>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</si>
  <si>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</si>
  <si>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</si>
  <si>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</si>
  <si>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</si>
  <si>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</si>
  <si>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</si>
  <si>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</si>
  <si>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</si>
  <si>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</si>
  <si>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</si>
  <si>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</si>
  <si>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</si>
  <si>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</si>
  <si>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</si>
  <si>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</si>
  <si>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</si>
  <si>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</si>
  <si>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</si>
  <si>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</si>
  <si>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</si>
  <si>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</si>
  <si>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</si>
  <si>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</si>
  <si>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</si>
  <si>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</si>
  <si>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</si>
  <si>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</si>
  <si>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</si>
  <si>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</si>
  <si>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</si>
  <si>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</si>
  <si>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</si>
  <si>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</si>
  <si>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</si>
  <si>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</si>
  <si>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</si>
  <si>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</si>
  <si>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</si>
  <si>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</si>
  <si>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</si>
  <si>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</si>
  <si>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</si>
  <si>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</si>
  <si>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</si>
  <si>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</si>
  <si>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</si>
  <si>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</si>
  <si>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</si>
  <si>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</si>
  <si>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</si>
  <si>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</si>
  <si>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</si>
  <si>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</si>
  <si>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</si>
  <si>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</si>
  <si>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</si>
  <si>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</si>
  <si>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</si>
  <si>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</si>
  <si>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</si>
  <si>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</si>
  <si>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</si>
  <si>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</si>
  <si>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</si>
  <si>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</si>
  <si>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</si>
  <si>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</si>
  <si>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</si>
  <si>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</si>
  <si>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</si>
  <si>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</si>
  <si>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</si>
  <si>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</si>
  <si>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</si>
  <si>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</si>
  <si>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</si>
  <si>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</si>
  <si>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</si>
  <si>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</si>
  <si>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</si>
  <si>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</si>
  <si>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</si>
  <si>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</si>
  <si>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</si>
  <si>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</si>
  <si>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</si>
  <si>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</si>
  <si>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</si>
  <si>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</si>
  <si>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</si>
  <si>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</si>
  <si>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</si>
  <si>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</si>
  <si>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</si>
  <si>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</si>
  <si>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</si>
  <si>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</si>
  <si>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</si>
  <si>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</si>
  <si>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</si>
  <si>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</si>
  <si>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</si>
  <si>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</si>
  <si>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</si>
  <si>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</si>
  <si>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</si>
  <si>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</si>
  <si>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</si>
  <si>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</si>
  <si>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</si>
  <si>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</si>
  <si>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</si>
  <si>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</si>
  <si>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</si>
  <si>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</si>
  <si>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</si>
  <si>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</si>
  <si>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</si>
  <si>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</si>
  <si>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</si>
  <si>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</si>
  <si>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</si>
  <si>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</si>
  <si>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</si>
  <si>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</si>
  <si>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</si>
  <si>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</si>
  <si>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</si>
  <si>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</si>
  <si>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</si>
  <si>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</si>
  <si>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</si>
  <si>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</si>
  <si>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</si>
  <si>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</si>
  <si>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</si>
  <si>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</si>
  <si>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</si>
  <si>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</si>
  <si>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</si>
  <si>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</si>
  <si>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</si>
  <si>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</si>
  <si>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</si>
  <si>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</si>
  <si>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</si>
  <si>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</si>
  <si>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</si>
  <si>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</si>
  <si>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</si>
  <si>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</si>
  <si>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</si>
  <si>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</si>
  <si>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</si>
  <si>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</si>
  <si>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</si>
  <si>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</si>
  <si>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</si>
  <si>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</si>
  <si>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</si>
  <si>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</si>
  <si>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</si>
  <si>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</si>
  <si>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</si>
  <si>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</si>
  <si>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</si>
  <si>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</si>
  <si>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</si>
  <si>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</si>
  <si>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</si>
  <si>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</si>
  <si>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</si>
  <si>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</si>
  <si>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</si>
  <si>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</si>
  <si>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</si>
  <si>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</si>
  <si>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</si>
  <si>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</si>
  <si>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</si>
  <si>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</si>
  <si>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</si>
  <si>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</si>
  <si>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</si>
  <si>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</si>
  <si>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</si>
  <si>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</si>
  <si>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</si>
  <si>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</si>
  <si>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</si>
  <si>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</si>
  <si>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</si>
  <si>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</si>
  <si>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</si>
  <si>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</si>
  <si>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</si>
  <si>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</si>
  <si>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</si>
  <si>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</si>
  <si>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</si>
  <si>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</si>
  <si>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</si>
  <si>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</si>
  <si>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</si>
  <si>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</si>
  <si>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</si>
  <si>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</si>
  <si>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</si>
  <si>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</si>
  <si>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</si>
  <si>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</si>
  <si>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</si>
  <si>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</si>
  <si>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</si>
  <si>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</si>
  <si>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</si>
  <si>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</si>
  <si>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</si>
  <si>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</si>
  <si>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</si>
  <si>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</si>
  <si>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</si>
  <si>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</si>
  <si>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</si>
  <si>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</si>
  <si>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</si>
  <si>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</si>
  <si>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</si>
  <si>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</si>
  <si>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</si>
  <si>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</si>
  <si>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</si>
  <si>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</si>
  <si>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</si>
  <si>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</si>
  <si>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</si>
  <si>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</si>
  <si>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</si>
  <si>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</si>
  <si>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</si>
  <si>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</si>
  <si>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</si>
  <si>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</si>
  <si>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</si>
  <si>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</si>
  <si>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</si>
  <si>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</si>
  <si>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</si>
  <si>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</si>
  <si>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</si>
  <si>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</si>
  <si>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</si>
  <si>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</si>
  <si>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</si>
  <si>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</si>
  <si>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</si>
  <si>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</si>
  <si>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</si>
  <si>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</si>
  <si>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</si>
  <si>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</si>
  <si>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</si>
  <si>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</si>
  <si>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</si>
  <si>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</si>
  <si>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</si>
  <si>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</si>
  <si>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</si>
  <si>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</si>
  <si>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</si>
  <si>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</si>
  <si>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</si>
  <si>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</si>
  <si>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</si>
  <si>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</si>
  <si>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</si>
  <si>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</si>
  <si>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</si>
  <si>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</si>
  <si>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</si>
  <si>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</si>
  <si>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</si>
  <si>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</si>
  <si>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</si>
  <si>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</si>
  <si>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</si>
  <si>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</si>
  <si>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</si>
  <si>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</si>
  <si>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</si>
  <si>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</si>
  <si>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</si>
  <si>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</si>
  <si>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</si>
  <si>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</si>
  <si>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</si>
  <si>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</si>
  <si>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</si>
  <si>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</si>
  <si>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</si>
  <si>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</si>
  <si>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</si>
  <si>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</si>
  <si>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</si>
  <si>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</si>
  <si>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</si>
  <si>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</si>
  <si>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</si>
  <si>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</si>
  <si>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</si>
  <si>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</si>
  <si>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</si>
  <si>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</si>
  <si>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</si>
  <si>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</si>
  <si>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</si>
  <si>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</si>
  <si>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</si>
  <si>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</si>
  <si>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</si>
  <si>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</si>
  <si>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</si>
  <si>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</si>
  <si>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</si>
  <si>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</si>
  <si>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</si>
  <si>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</si>
  <si>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</si>
  <si>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</si>
  <si>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</si>
  <si>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</si>
  <si>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</si>
  <si>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</si>
  <si>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</si>
  <si>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</si>
  <si>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</si>
  <si>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</si>
  <si>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</si>
  <si>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</si>
  <si>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</si>
  <si>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</si>
  <si>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</si>
  <si>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</si>
  <si>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</si>
  <si>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</si>
  <si>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</si>
  <si>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</si>
  <si>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</si>
  <si>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</si>
  <si>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</si>
  <si>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</si>
  <si>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</si>
  <si>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</si>
  <si>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</si>
  <si>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</si>
  <si>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</si>
  <si>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</si>
  <si>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</si>
  <si>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</si>
  <si>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</si>
  <si>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</si>
  <si>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</si>
  <si>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</si>
  <si>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</si>
  <si>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</si>
  <si>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</si>
  <si>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</si>
  <si>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</si>
  <si>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</si>
  <si>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</si>
  <si>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</si>
  <si>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</si>
  <si>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</si>
  <si>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</si>
  <si>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</si>
  <si>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</si>
  <si>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</si>
  <si>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</si>
  <si>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</si>
  <si>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</si>
  <si>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</si>
  <si>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</si>
  <si>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</si>
  <si>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</si>
  <si>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</si>
  <si>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</si>
  <si>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</si>
  <si>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</si>
  <si>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</si>
  <si>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</si>
  <si>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</si>
  <si>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</si>
  <si>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</si>
  <si>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</si>
  <si>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</si>
  <si>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</si>
  <si>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</si>
  <si>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</si>
  <si>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</si>
  <si>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</si>
  <si>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</si>
  <si>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</si>
  <si>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</si>
  <si>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</si>
  <si>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</si>
  <si>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</si>
  <si>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</si>
  <si>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</si>
  <si>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</si>
  <si>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</si>
  <si>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</si>
  <si>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</si>
  <si>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</si>
  <si>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</si>
  <si>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</si>
  <si>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</si>
  <si>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</si>
  <si>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</si>
  <si>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</si>
  <si>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</si>
  <si>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</si>
  <si>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</si>
  <si>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</si>
  <si>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</si>
  <si>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</si>
  <si>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</si>
  <si>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</si>
  <si>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</si>
  <si>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</si>
  <si>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</si>
  <si>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</si>
  <si>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</si>
  <si>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</si>
  <si>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</si>
  <si>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</si>
  <si>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</si>
  <si>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</si>
  <si>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</si>
  <si>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</si>
  <si>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</si>
  <si>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</si>
  <si>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</si>
  <si>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</si>
  <si>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</si>
  <si>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</si>
  <si>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</si>
  <si>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</si>
  <si>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</si>
  <si>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</si>
  <si>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</si>
  <si>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</si>
  <si>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</si>
  <si>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</si>
  <si>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</si>
  <si>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</si>
  <si>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</si>
  <si>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</si>
  <si>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</si>
  <si>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</si>
  <si>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</si>
  <si>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</si>
  <si>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</si>
  <si>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</si>
  <si>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</si>
  <si>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</si>
  <si>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</si>
  <si>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</si>
  <si>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</si>
  <si>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</si>
  <si>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</si>
  <si>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</si>
  <si>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</si>
  <si>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</si>
  <si>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</si>
  <si>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</si>
  <si>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</si>
  <si>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</si>
  <si>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</si>
  <si>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</si>
  <si>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</si>
  <si>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</si>
  <si>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</si>
  <si>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</si>
  <si>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</si>
  <si>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</si>
  <si>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</si>
  <si>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</si>
  <si>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</si>
  <si>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</si>
  <si>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</si>
  <si>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</si>
  <si>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</si>
  <si>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</si>
  <si>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</si>
  <si>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</si>
  <si>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</si>
  <si>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</si>
  <si>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</si>
  <si>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</si>
  <si>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</si>
  <si>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</si>
  <si>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</si>
  <si>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</si>
  <si>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</si>
  <si>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</si>
  <si>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</si>
  <si>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</si>
  <si>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</si>
  <si>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</si>
  <si>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</si>
  <si>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</si>
  <si>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</si>
  <si>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</si>
  <si>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</si>
  <si>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</si>
  <si>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</si>
  <si>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</si>
  <si>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</si>
  <si>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</si>
  <si>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</si>
  <si>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</si>
  <si>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</si>
  <si>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</si>
  <si>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</si>
  <si>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</si>
  <si>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</si>
  <si>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</si>
  <si>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</si>
  <si>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</si>
  <si>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</si>
  <si>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</si>
  <si>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</si>
  <si>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</si>
  <si>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</si>
  <si>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</si>
  <si>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</si>
  <si>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</si>
  <si>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</si>
  <si>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</si>
  <si>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</si>
  <si>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</si>
  <si>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</si>
  <si>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</si>
  <si>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</si>
  <si>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</si>
  <si>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</si>
  <si>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</si>
  <si>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</si>
  <si>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</si>
  <si>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</si>
  <si>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</si>
  <si>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</si>
  <si>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</si>
  <si>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</si>
  <si>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</si>
  <si>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</si>
  <si>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</si>
  <si>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</si>
  <si>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</si>
  <si>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</si>
  <si>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</si>
  <si>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</si>
  <si>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</si>
  <si>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</si>
  <si>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</si>
  <si>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</si>
  <si>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</si>
  <si>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</si>
  <si>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</si>
  <si>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</si>
  <si>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</si>
  <si>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</si>
  <si>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</si>
  <si>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</si>
  <si>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</si>
  <si>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</si>
  <si>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</si>
  <si>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</si>
  <si>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</si>
  <si>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</si>
  <si>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</si>
  <si>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</si>
  <si>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</si>
  <si>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</si>
  <si>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</si>
  <si>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</si>
  <si>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</si>
  <si>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</si>
  <si>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</si>
  <si>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</si>
  <si>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</si>
  <si>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</si>
  <si>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</si>
  <si>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</si>
  <si>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</si>
  <si>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</si>
  <si>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</si>
  <si>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</si>
  <si>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</si>
  <si>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</si>
  <si>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</si>
  <si>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</si>
  <si>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</si>
  <si>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</si>
  <si>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</si>
  <si>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</si>
  <si>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</si>
  <si>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</si>
  <si>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</si>
  <si>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</si>
  <si>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</si>
  <si>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</si>
  <si>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</si>
  <si>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</si>
  <si>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</si>
  <si>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</si>
  <si>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</si>
  <si>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</si>
  <si>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</si>
  <si>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</si>
  <si>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</si>
  <si>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</si>
  <si>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</si>
  <si>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</si>
  <si>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</si>
  <si>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</si>
  <si>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</si>
  <si>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</si>
  <si>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</si>
  <si>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</si>
  <si>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</si>
  <si>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</si>
  <si>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</si>
  <si>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</si>
  <si>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</si>
  <si>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</si>
  <si>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</si>
  <si>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</si>
  <si>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</si>
  <si>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</si>
  <si>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</si>
  <si>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</si>
  <si>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</si>
  <si>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</si>
  <si>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</si>
  <si>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</si>
  <si>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</si>
  <si>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</si>
  <si>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</si>
  <si>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</si>
  <si>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</si>
  <si>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</si>
  <si>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</si>
  <si>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</si>
  <si>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</si>
  <si>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</si>
  <si>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</si>
  <si>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</si>
  <si>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</si>
  <si>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</si>
  <si>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</si>
  <si>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</si>
  <si>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</si>
  <si>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</si>
  <si>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</si>
  <si>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</si>
  <si>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</si>
  <si>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</si>
  <si>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</si>
  <si>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</si>
  <si>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</si>
  <si>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</si>
  <si>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</si>
  <si>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</si>
  <si>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</si>
  <si>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</si>
  <si>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</si>
  <si>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</si>
  <si>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</si>
  <si>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</si>
  <si>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</si>
  <si>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</si>
  <si>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</si>
  <si>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</si>
  <si>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</si>
  <si>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</si>
  <si>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</si>
  <si>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</si>
  <si>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</si>
  <si>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</si>
  <si>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</si>
  <si>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</si>
  <si>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</si>
  <si>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</si>
  <si>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</si>
  <si>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</si>
  <si>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</si>
  <si>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</si>
  <si>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</si>
  <si>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</si>
  <si>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</si>
  <si>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</si>
  <si>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</si>
  <si>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</si>
  <si>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</si>
  <si>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</si>
  <si>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</si>
  <si>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</si>
  <si>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</si>
  <si>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</si>
  <si>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</si>
  <si>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</si>
  <si>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</si>
  <si>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</si>
  <si>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</si>
  <si>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</si>
  <si>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</si>
  <si>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</si>
  <si>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</si>
  <si>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</si>
  <si>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</si>
  <si>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</si>
  <si>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</si>
  <si>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</si>
  <si>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</si>
  <si>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</si>
  <si>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</si>
  <si>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</si>
  <si>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</si>
  <si>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</si>
  <si>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</si>
  <si>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</si>
  <si>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</si>
  <si>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</si>
  <si>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</si>
  <si>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</si>
  <si>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</si>
  <si>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</si>
  <si>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</si>
  <si>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</si>
  <si>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</si>
  <si>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</si>
  <si>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</si>
  <si>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</si>
  <si>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</si>
  <si>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</si>
  <si>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</si>
  <si>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</si>
  <si>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</si>
  <si>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</si>
  <si>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</si>
  <si>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</si>
  <si>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</si>
  <si>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</si>
  <si>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</si>
  <si>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</si>
  <si>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</si>
  <si>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</si>
  <si>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</si>
  <si>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</si>
  <si>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</si>
  <si>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</si>
  <si>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</si>
  <si>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</si>
  <si>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</si>
  <si>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</si>
  <si>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</si>
  <si>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</si>
  <si>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</si>
  <si>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</si>
  <si>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</si>
  <si>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</si>
  <si>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</si>
  <si>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</si>
  <si>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</si>
  <si>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</si>
  <si>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</si>
  <si>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</si>
  <si>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</si>
  <si>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</si>
  <si>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</si>
  <si>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</si>
  <si>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</si>
  <si>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</si>
  <si>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</si>
  <si>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</si>
  <si>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</si>
  <si>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</si>
  <si>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</si>
  <si>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</si>
  <si>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</si>
  <si>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</si>
  <si>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</si>
  <si>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</si>
  <si>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</si>
  <si>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</si>
  <si>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</si>
  <si>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</si>
  <si>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</si>
  <si>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</si>
  <si>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</si>
  <si>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</si>
  <si>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</si>
  <si>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</si>
  <si>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</si>
  <si>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</si>
  <si>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</si>
  <si>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</si>
  <si>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</si>
  <si>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</si>
  <si>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</si>
  <si>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</si>
  <si>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</si>
  <si>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</si>
  <si>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</si>
  <si>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</si>
  <si>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</si>
  <si>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</si>
  <si>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</si>
  <si>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</si>
  <si>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</si>
  <si>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</si>
  <si>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</si>
  <si>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</si>
  <si>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</si>
  <si>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</si>
  <si>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</si>
  <si>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</si>
  <si>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</si>
  <si>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</si>
  <si>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</si>
  <si>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</si>
  <si>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</si>
  <si>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</si>
  <si>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</si>
  <si>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</si>
  <si>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</si>
  <si>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</si>
  <si>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</si>
  <si>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</si>
  <si>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</si>
  <si>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</si>
  <si>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</si>
  <si>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</si>
  <si>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</si>
  <si>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</si>
  <si>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</si>
  <si>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</si>
  <si>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</si>
  <si>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</si>
  <si>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</si>
  <si>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</si>
  <si>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</si>
  <si>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</si>
  <si>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</si>
  <si>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</si>
  <si>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</si>
  <si>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</si>
  <si>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</si>
  <si>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</si>
  <si>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</si>
  <si>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</si>
  <si>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</si>
  <si>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</si>
  <si>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</si>
  <si>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</si>
  <si>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</si>
  <si>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</si>
  <si>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</si>
  <si>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</si>
  <si>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</si>
  <si>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</si>
  <si>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</si>
  <si>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</si>
  <si>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</si>
  <si>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</si>
  <si>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</si>
  <si>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</si>
  <si>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</si>
  <si>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</si>
  <si>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</si>
  <si>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</si>
  <si>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</si>
  <si>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</si>
  <si>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</si>
  <si>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</si>
  <si>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</si>
  <si>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</si>
  <si>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</si>
  <si>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</si>
  <si>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</si>
  <si>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</si>
  <si>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</si>
  <si>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</si>
  <si>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</si>
  <si>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</si>
  <si>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</si>
  <si>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</si>
  <si>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</si>
  <si>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</si>
  <si>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</si>
  <si>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</si>
  <si>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</si>
  <si>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</si>
  <si>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</si>
  <si>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</si>
  <si>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</si>
  <si>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</si>
  <si>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</si>
  <si>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</si>
  <si>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</si>
  <si>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</si>
  <si>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</si>
  <si>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</si>
  <si>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</si>
  <si>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</si>
  <si>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</si>
  <si>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</si>
  <si>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</si>
  <si>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</si>
  <si>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</si>
  <si>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</si>
  <si>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</si>
  <si>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</si>
  <si>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</si>
  <si>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</si>
  <si>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</si>
  <si>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</si>
  <si>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</si>
  <si>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</si>
  <si>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</si>
  <si>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</si>
  <si>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</si>
  <si>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</si>
  <si>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</si>
  <si>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</si>
  <si>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</si>
  <si>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</si>
  <si>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</si>
  <si>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</si>
  <si>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</si>
  <si>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</si>
  <si>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</si>
  <si>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</si>
  <si>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</si>
  <si>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</si>
  <si>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</si>
  <si>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</si>
  <si>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</si>
  <si>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</si>
  <si>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</si>
  <si>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</si>
  <si>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</si>
  <si>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</si>
  <si>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</si>
  <si>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</si>
  <si>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</si>
  <si>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</si>
  <si>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</si>
  <si>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</si>
  <si>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</si>
  <si>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</si>
  <si>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</si>
  <si>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</si>
  <si>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</si>
  <si>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</si>
  <si>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</si>
  <si>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</si>
  <si>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</si>
  <si>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</si>
  <si>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</si>
  <si>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</si>
  <si>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</si>
  <si>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</si>
  <si>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</si>
  <si>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</si>
  <si>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</si>
  <si>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</si>
  <si>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</si>
  <si>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</si>
  <si>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</si>
  <si>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</si>
  <si>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</si>
  <si>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</si>
  <si>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</si>
  <si>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</si>
  <si>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</si>
  <si>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</si>
  <si>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</si>
  <si>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</si>
  <si>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</si>
  <si>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</si>
  <si>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</si>
  <si>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</si>
  <si>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</si>
  <si>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</si>
  <si>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</si>
  <si>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</si>
  <si>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</si>
  <si>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</si>
  <si>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</si>
  <si>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</si>
  <si>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</si>
  <si>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</si>
  <si>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</si>
  <si>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</si>
  <si>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</si>
  <si>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</si>
  <si>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</si>
  <si>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</si>
  <si>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</si>
  <si>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</si>
  <si>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</si>
  <si>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</si>
  <si>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</si>
  <si>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</si>
  <si>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</si>
  <si>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</si>
  <si>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</si>
  <si>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</si>
  <si>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</si>
  <si>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</si>
  <si>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</si>
  <si>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</si>
  <si>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</si>
  <si>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</si>
  <si>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</si>
  <si>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</si>
  <si>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</si>
  <si>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</si>
  <si>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</si>
  <si>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</si>
  <si>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</si>
  <si>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</si>
  <si>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</si>
  <si>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</si>
  <si>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</si>
  <si>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</si>
  <si>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</si>
  <si>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</si>
  <si>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</si>
  <si>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</si>
  <si>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</si>
  <si>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</si>
  <si>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</si>
  <si>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</si>
  <si>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</si>
  <si>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</si>
  <si>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</si>
  <si>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</si>
  <si>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</si>
  <si>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</si>
  <si>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</si>
  <si>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</si>
  <si>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</si>
  <si>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</si>
  <si>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</si>
  <si>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</si>
  <si>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</si>
  <si>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</si>
  <si>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</si>
  <si>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</si>
  <si>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</si>
  <si>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</si>
  <si>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</si>
  <si>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</si>
  <si>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</si>
  <si>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</si>
  <si>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</si>
  <si>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</si>
  <si>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</si>
  <si>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</si>
  <si>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</si>
  <si>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</si>
  <si>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</si>
  <si>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</si>
  <si>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</si>
  <si>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</si>
  <si>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</si>
  <si>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</si>
  <si>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</si>
  <si>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</si>
  <si>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</si>
  <si>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</si>
  <si>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</si>
  <si>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</si>
  <si>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</si>
  <si>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</si>
  <si>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</si>
  <si>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</si>
  <si>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</si>
  <si>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</si>
  <si>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</si>
  <si>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</si>
  <si>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</si>
  <si>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</si>
  <si>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</si>
  <si>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</si>
  <si>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</si>
  <si>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</si>
  <si>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</si>
  <si>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</si>
  <si>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</si>
  <si>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</si>
  <si>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</si>
  <si>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</si>
  <si>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</si>
  <si>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</si>
  <si>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</si>
  <si>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</si>
  <si>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</si>
  <si>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</si>
  <si>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</si>
  <si>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</si>
  <si>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</si>
  <si>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</si>
  <si>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</si>
  <si>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</si>
  <si>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</si>
  <si>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</si>
  <si>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</si>
  <si>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</si>
  <si>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</si>
  <si>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</si>
  <si>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</si>
  <si>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</si>
  <si>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</si>
  <si>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</si>
  <si>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</si>
  <si>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</si>
  <si>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</si>
  <si>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</si>
  <si>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</si>
  <si>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</si>
  <si>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</si>
  <si>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</si>
  <si>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</si>
  <si>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</si>
  <si>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</si>
  <si>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</si>
  <si>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</si>
  <si>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</si>
  <si>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</si>
  <si>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</si>
  <si>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</si>
  <si>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</si>
  <si>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</si>
  <si>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</si>
  <si>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</si>
  <si>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</si>
  <si>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</si>
  <si>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</si>
  <si>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</si>
  <si>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</si>
  <si>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</si>
  <si>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</si>
  <si>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</si>
  <si>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</si>
  <si>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</si>
  <si>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</si>
  <si>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</si>
  <si>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</si>
  <si>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</si>
  <si>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</si>
  <si>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</si>
  <si>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</si>
  <si>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</si>
  <si>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</si>
  <si>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</si>
  <si>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</si>
  <si>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</si>
  <si>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</si>
  <si>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</si>
  <si>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</si>
  <si>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</si>
  <si>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</si>
  <si>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</si>
  <si>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</si>
  <si>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</si>
  <si>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</si>
  <si>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</si>
  <si>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</si>
  <si>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</si>
  <si>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</si>
  <si>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</si>
  <si>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</si>
  <si>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</si>
  <si>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</si>
  <si>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</si>
  <si>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</si>
  <si>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</si>
  <si>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</si>
  <si>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</si>
  <si>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</si>
  <si>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</si>
  <si>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</si>
  <si>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</si>
  <si>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</si>
  <si>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</si>
  <si>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</si>
  <si>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</si>
  <si>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</si>
  <si>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</si>
  <si>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</si>
  <si>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</si>
  <si>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</si>
  <si>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</si>
  <si>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</si>
  <si>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</si>
  <si>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</si>
  <si>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</si>
  <si>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</si>
  <si>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</si>
  <si>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</si>
  <si>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</si>
  <si>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</si>
  <si>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</si>
  <si>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</si>
  <si>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</si>
  <si>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</si>
  <si>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</si>
  <si>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</si>
  <si>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</si>
  <si>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</si>
  <si>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</si>
  <si>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</si>
  <si>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</si>
  <si>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</si>
  <si>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</si>
  <si>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</si>
  <si>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</si>
  <si>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</si>
  <si>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</si>
  <si>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</si>
  <si>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</si>
  <si>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</si>
  <si>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</si>
  <si>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</si>
  <si>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</si>
  <si>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</si>
  <si>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</si>
  <si>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</si>
  <si>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</si>
  <si>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</si>
  <si>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</si>
  <si>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</si>
  <si>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</si>
  <si>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</si>
  <si>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</si>
  <si>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</si>
  <si>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</si>
  <si>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</si>
  <si>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</si>
  <si>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</si>
  <si>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</si>
  <si>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</si>
  <si>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</si>
  <si>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</si>
  <si>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</si>
  <si>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</si>
  <si>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</si>
  <si>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</si>
  <si>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</si>
  <si>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</si>
  <si>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</si>
  <si>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</si>
  <si>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</si>
  <si>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</si>
  <si>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</si>
  <si>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</si>
  <si>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</si>
  <si>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</si>
  <si>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</si>
  <si>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</si>
  <si>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</si>
  <si>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</si>
  <si>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</si>
  <si>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</si>
  <si>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</si>
  <si>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</si>
  <si>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</si>
  <si>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</si>
  <si>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</si>
  <si>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</si>
  <si>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</si>
  <si>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</si>
  <si>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</si>
  <si>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</si>
  <si>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</si>
  <si>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</si>
  <si>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</si>
  <si>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</si>
  <si>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</si>
  <si>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</si>
  <si>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</si>
  <si>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</si>
  <si>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</si>
  <si>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</si>
  <si>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</si>
  <si>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</si>
  <si>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</si>
  <si>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</si>
  <si>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</si>
  <si>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</si>
  <si>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</si>
  <si>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</si>
  <si>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</si>
  <si>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</si>
  <si>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</si>
  <si>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</si>
  <si>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</si>
  <si>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</si>
  <si>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</si>
  <si>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</si>
  <si>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</si>
  <si>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</si>
  <si>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</si>
  <si>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</si>
  <si>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</si>
  <si>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</si>
  <si>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</si>
  <si>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</si>
  <si>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</si>
  <si>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</si>
  <si>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</si>
  <si>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</si>
  <si>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</si>
  <si>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</si>
  <si>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</si>
  <si>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</si>
  <si>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</si>
  <si>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</si>
  <si>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</si>
  <si>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</si>
  <si>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</si>
  <si>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</si>
  <si>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</si>
  <si>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</si>
  <si>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</si>
  <si>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</si>
  <si>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</si>
  <si>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</si>
  <si>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</si>
  <si>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</si>
  <si>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</si>
  <si>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</si>
  <si>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</si>
  <si>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</si>
  <si>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</si>
  <si>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</si>
  <si>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</si>
  <si>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</si>
  <si>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</si>
  <si>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</si>
  <si>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</si>
  <si>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</si>
  <si>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</si>
  <si>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</si>
  <si>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</si>
  <si>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</si>
  <si>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</si>
  <si>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</si>
  <si>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</si>
  <si>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</si>
  <si>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</si>
  <si>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</si>
  <si>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</si>
  <si>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</si>
  <si>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</si>
  <si>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</si>
  <si>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</si>
  <si>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</si>
  <si>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</si>
  <si>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</si>
  <si>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</si>
  <si>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</si>
  <si>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</si>
  <si>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</si>
  <si>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</si>
  <si>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</si>
  <si>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</si>
  <si>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</si>
  <si>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</si>
  <si>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</si>
  <si>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</si>
  <si>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</si>
  <si>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</si>
  <si>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</si>
  <si>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</si>
  <si>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</si>
  <si>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</si>
  <si>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</si>
  <si>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</si>
  <si>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</si>
  <si>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</si>
  <si>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</si>
  <si>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</si>
  <si>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</si>
  <si>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</si>
  <si>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</si>
  <si>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</si>
  <si>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</si>
  <si>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</si>
  <si>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</si>
  <si>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</si>
  <si>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</si>
  <si>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</si>
  <si>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</si>
  <si>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</si>
  <si>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</si>
  <si>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</si>
  <si>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</si>
  <si>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</si>
  <si>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</si>
  <si>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</si>
  <si>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</si>
  <si>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</si>
  <si>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</si>
  <si>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</si>
  <si>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</si>
  <si>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</si>
  <si>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</si>
  <si>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</si>
  <si>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</si>
  <si>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</si>
  <si>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</si>
  <si>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</si>
  <si>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</si>
  <si>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</si>
  <si>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</si>
  <si>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</si>
  <si>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</si>
  <si>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</si>
  <si>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</si>
  <si>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</si>
  <si>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</si>
  <si>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</si>
  <si>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</si>
  <si>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</si>
  <si>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</si>
  <si>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</si>
  <si>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</si>
  <si>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</si>
  <si>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</si>
  <si>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</si>
  <si>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</si>
  <si>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</si>
  <si>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</si>
  <si>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</si>
  <si>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</si>
  <si>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</si>
  <si>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</si>
  <si>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</si>
  <si>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</si>
  <si>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</si>
  <si>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</si>
  <si>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</si>
  <si>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</si>
  <si>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</si>
  <si>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</si>
  <si>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</si>
  <si>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</si>
  <si>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</si>
  <si>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</si>
  <si>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</si>
  <si>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</si>
  <si>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</si>
  <si>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</si>
  <si>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</si>
  <si>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</si>
  <si>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</si>
  <si>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</si>
  <si>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</si>
  <si>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</si>
  <si>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</si>
  <si>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</si>
  <si>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</si>
  <si>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</si>
  <si>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</si>
  <si>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</si>
  <si>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</si>
  <si>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</si>
  <si>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</si>
  <si>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</si>
  <si>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</si>
  <si>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</si>
  <si>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</si>
  <si>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</si>
  <si>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</si>
  <si>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</si>
  <si>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</si>
  <si>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</si>
  <si>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</si>
  <si>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</si>
  <si>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</si>
  <si>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</si>
  <si>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</si>
  <si>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</si>
  <si>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</si>
  <si>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</si>
  <si>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</si>
  <si>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</si>
  <si>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</si>
  <si>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</si>
  <si>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</si>
  <si>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</si>
  <si>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</si>
  <si>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</si>
  <si>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</si>
  <si>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</si>
  <si>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</si>
  <si>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</si>
  <si>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</si>
  <si>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</si>
  <si>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</si>
  <si>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</si>
  <si>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</si>
  <si>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</si>
  <si>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</si>
  <si>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</si>
  <si>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</si>
  <si>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</si>
  <si>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</si>
  <si>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</si>
  <si>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</si>
  <si>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</si>
  <si>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</si>
  <si>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</si>
  <si>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</si>
  <si>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</si>
  <si>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</si>
  <si>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</si>
  <si>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</si>
  <si>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</si>
  <si>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</si>
  <si>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</si>
  <si>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</si>
  <si>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</si>
  <si>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</si>
  <si>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</si>
  <si>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</si>
  <si>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</si>
  <si>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</si>
  <si>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</si>
  <si>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</si>
  <si>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</si>
  <si>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</si>
  <si>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</si>
  <si>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</si>
  <si>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</si>
  <si>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</si>
  <si>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</si>
  <si>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</si>
  <si>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</si>
  <si>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</si>
  <si>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</si>
  <si>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</si>
  <si>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</si>
  <si>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</si>
  <si>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</si>
  <si>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</si>
  <si>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</si>
  <si>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</si>
  <si>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</si>
  <si>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</si>
  <si>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</si>
  <si>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</si>
  <si>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</si>
  <si>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</si>
  <si>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</si>
  <si>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</si>
  <si>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</si>
  <si>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</si>
  <si>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</si>
  <si>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</si>
  <si>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</si>
  <si>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</si>
  <si>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</si>
  <si>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</si>
  <si>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</si>
  <si>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</si>
  <si>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</si>
  <si>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</si>
  <si>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</si>
  <si>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</si>
  <si>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</si>
  <si>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</si>
  <si>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</si>
  <si>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</si>
  <si>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</si>
  <si>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</si>
  <si>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</si>
  <si>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</si>
  <si>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</si>
  <si>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</si>
  <si>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</si>
  <si>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</si>
  <si>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</si>
  <si>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</si>
  <si>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</si>
  <si>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</si>
  <si>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</si>
  <si>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</si>
  <si>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</si>
  <si>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</si>
  <si>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</si>
  <si>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</si>
  <si>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</si>
  <si>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</si>
  <si>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</si>
  <si>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</si>
  <si>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</si>
  <si>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</si>
  <si>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</si>
  <si>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</si>
  <si>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</si>
  <si>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</si>
  <si>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</si>
  <si>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</si>
  <si>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</si>
  <si>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</si>
  <si>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</si>
  <si>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</si>
  <si>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</si>
  <si>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</si>
  <si>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</si>
  <si>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</si>
  <si>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</si>
  <si>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</si>
  <si>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</si>
  <si>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</si>
  <si>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</si>
  <si>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</si>
  <si>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</si>
  <si>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</si>
  <si>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</si>
  <si>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</si>
  <si>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</si>
  <si>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</si>
  <si>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</si>
  <si>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</si>
  <si>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</si>
  <si>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</si>
  <si>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</si>
  <si>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</si>
  <si>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</si>
  <si>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</si>
  <si>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</si>
  <si>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</si>
  <si>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</si>
  <si>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</si>
  <si>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</si>
  <si>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</si>
  <si>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</si>
  <si>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</si>
  <si>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</si>
  <si>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</si>
  <si>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</si>
  <si>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</si>
  <si>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</si>
  <si>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</si>
  <si>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</si>
  <si>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</si>
  <si>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</si>
  <si>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</si>
  <si>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</si>
  <si>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</si>
  <si>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</si>
  <si>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</si>
  <si>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</si>
  <si>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</si>
  <si>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</si>
  <si>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</si>
  <si>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</si>
  <si>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</si>
  <si>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</si>
  <si>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</si>
  <si>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</si>
  <si>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</si>
  <si>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</si>
  <si>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</si>
  <si>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</si>
  <si>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</si>
  <si>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</si>
  <si>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</si>
  <si>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</si>
  <si>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</si>
  <si>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</si>
  <si>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</si>
  <si>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</si>
  <si>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</si>
  <si>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</si>
  <si>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</si>
  <si>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</si>
  <si>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</si>
  <si>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</si>
  <si>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</si>
  <si>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</si>
  <si>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</si>
  <si>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</si>
  <si>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</si>
  <si>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</si>
  <si>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</si>
  <si>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</si>
  <si>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</si>
  <si>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</si>
  <si>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</si>
  <si>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</si>
  <si>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</si>
  <si>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</si>
  <si>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</si>
  <si>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</si>
  <si>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</si>
  <si>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</si>
  <si>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</si>
  <si>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</si>
  <si>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</si>
  <si>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</si>
  <si>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</si>
  <si>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</si>
  <si>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</si>
  <si>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</si>
  <si>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</si>
  <si>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</si>
  <si>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</si>
  <si>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</si>
  <si>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</si>
  <si>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</si>
  <si>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</si>
  <si>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</si>
  <si>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</si>
  <si>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</si>
  <si>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</si>
  <si>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</si>
  <si>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</si>
  <si>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</si>
  <si>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</si>
  <si>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</si>
  <si>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</si>
  <si>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</si>
  <si>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</si>
  <si>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</si>
  <si>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</si>
  <si>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</si>
  <si>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</si>
  <si>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</si>
  <si>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</si>
  <si>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</si>
  <si>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</si>
  <si>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</si>
  <si>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</si>
  <si>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</si>
  <si>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</si>
  <si>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</si>
  <si>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</si>
  <si>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</si>
  <si>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</si>
  <si>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</si>
  <si>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</si>
  <si>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</si>
  <si>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</si>
  <si>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</si>
  <si>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</si>
  <si>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</si>
  <si>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</si>
  <si>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</si>
  <si>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</si>
  <si>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</si>
  <si>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</si>
  <si>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</si>
  <si>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</si>
  <si>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</si>
  <si>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</si>
  <si>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</si>
  <si>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</si>
  <si>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</si>
  <si>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</si>
  <si>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</si>
  <si>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</si>
  <si>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</si>
  <si>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</si>
  <si>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</si>
  <si>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</si>
  <si>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</si>
  <si>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</si>
  <si>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</si>
  <si>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</si>
  <si>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</si>
  <si>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</si>
  <si>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</si>
  <si>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</si>
  <si>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</si>
  <si>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</si>
  <si>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</si>
  <si>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</si>
  <si>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</si>
  <si>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</si>
  <si>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</si>
  <si>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</si>
  <si>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</si>
  <si>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</si>
  <si>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</si>
  <si>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</si>
  <si>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</si>
  <si>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</si>
  <si>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</si>
  <si>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</si>
  <si>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</si>
  <si>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</si>
  <si>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</si>
  <si>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</si>
  <si>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</si>
  <si>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</si>
  <si>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</si>
  <si>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</si>
  <si>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</si>
  <si>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</si>
  <si>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</si>
  <si>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</si>
  <si>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</si>
  <si>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</si>
  <si>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</si>
  <si>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</si>
  <si>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</si>
  <si>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</si>
  <si>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</si>
  <si>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</si>
  <si>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</si>
  <si>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</si>
  <si>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</si>
  <si>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</si>
  <si>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</si>
  <si>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</si>
  <si>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</si>
  <si>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</si>
  <si>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</si>
  <si>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</si>
  <si>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</si>
  <si>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</si>
  <si>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</si>
  <si>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</si>
  <si>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</si>
  <si>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</si>
  <si>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</si>
  <si>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</si>
  <si>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</si>
  <si>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</si>
  <si>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</si>
  <si>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</si>
  <si>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</si>
  <si>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</si>
  <si>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</si>
  <si>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</si>
  <si>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</si>
  <si>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</si>
  <si>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</si>
  <si>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</si>
  <si>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</si>
  <si>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</si>
  <si>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</si>
  <si>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</si>
  <si>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</si>
  <si>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</si>
  <si>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</si>
  <si>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</si>
  <si>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</si>
  <si>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</si>
  <si>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</si>
  <si>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</si>
  <si>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</si>
  <si>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</si>
  <si>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</si>
  <si>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</si>
  <si>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</si>
  <si>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</si>
  <si>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</si>
  <si>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</si>
  <si>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</si>
  <si>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</si>
  <si>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</si>
  <si>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</si>
  <si>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</si>
  <si>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</si>
  <si>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</si>
  <si>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</si>
  <si>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</si>
  <si>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</si>
  <si>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</si>
  <si>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</si>
  <si>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</si>
  <si>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</si>
  <si>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</si>
  <si>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</si>
  <si>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</si>
  <si>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</si>
  <si>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</si>
  <si>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</si>
  <si>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</si>
  <si>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</si>
  <si>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</si>
  <si>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</si>
  <si>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</si>
  <si>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</si>
  <si>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</si>
  <si>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</si>
  <si>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</si>
  <si>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</si>
  <si>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</si>
  <si>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</si>
  <si>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</si>
  <si>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</si>
  <si>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</si>
  <si>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</si>
  <si>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</si>
  <si>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</si>
  <si>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</si>
  <si>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</si>
  <si>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</si>
  <si>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</si>
  <si>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</si>
  <si>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</si>
  <si>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</si>
  <si>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</si>
  <si>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</si>
  <si>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</si>
  <si>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</si>
  <si>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</si>
  <si>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</si>
  <si>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</si>
  <si>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</si>
  <si>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</si>
  <si>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</si>
  <si>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</si>
  <si>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</si>
  <si>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</si>
  <si>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</si>
  <si>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</si>
  <si>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</si>
  <si>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</si>
  <si>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</si>
  <si>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</si>
  <si>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</si>
  <si>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</si>
  <si>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</si>
  <si>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</si>
  <si>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</si>
  <si>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</si>
  <si>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</si>
  <si>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</si>
  <si>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</si>
  <si>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</si>
  <si>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</si>
  <si>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</si>
  <si>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</si>
  <si>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</si>
  <si>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</si>
  <si>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</si>
  <si>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</si>
  <si>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</si>
  <si>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</si>
  <si>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</si>
  <si>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</si>
  <si>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</si>
  <si>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</si>
  <si>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</si>
  <si>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</si>
  <si>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</si>
  <si>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</si>
  <si>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</si>
  <si>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</si>
  <si>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</si>
  <si>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</si>
  <si>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</si>
  <si>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</si>
  <si>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</si>
  <si>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</si>
  <si>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</si>
  <si>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</si>
  <si>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</si>
  <si>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</si>
  <si>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</si>
  <si>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</si>
  <si>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</si>
  <si>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</si>
  <si>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</si>
  <si>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</si>
  <si>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</si>
  <si>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</si>
  <si>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</si>
  <si>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</si>
  <si>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</si>
  <si>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</si>
  <si>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</si>
  <si>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</si>
  <si>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</si>
  <si>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</si>
  <si>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</si>
  <si>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</si>
  <si>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</si>
  <si>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</si>
  <si>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</si>
  <si>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</si>
  <si>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</si>
  <si>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</si>
  <si>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</si>
  <si>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</si>
  <si>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</si>
  <si>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</si>
  <si>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</si>
  <si>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</si>
  <si>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</si>
  <si>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</si>
  <si>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</si>
  <si>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</si>
  <si>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</si>
  <si>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</si>
  <si>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</si>
  <si>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</si>
  <si>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</si>
  <si>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</si>
  <si>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</si>
  <si>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</si>
  <si>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</si>
  <si>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</si>
  <si>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</si>
  <si>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</si>
  <si>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</si>
  <si>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</si>
  <si>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</si>
  <si>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</si>
  <si>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</si>
  <si>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</si>
  <si>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</si>
  <si>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</si>
  <si>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</si>
  <si>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</si>
  <si>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</si>
  <si>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</si>
  <si>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</si>
  <si>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</si>
  <si>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</si>
  <si>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</si>
  <si>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</si>
  <si>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</si>
  <si>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</si>
  <si>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</si>
  <si>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</si>
  <si>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</si>
  <si>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</si>
  <si>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</si>
  <si>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</si>
  <si>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</si>
  <si>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</si>
  <si>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</si>
  <si>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</si>
  <si>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</si>
  <si>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</si>
  <si>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</si>
  <si>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</si>
  <si>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</si>
  <si>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</si>
  <si>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</si>
  <si>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</si>
  <si>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</si>
  <si>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</si>
  <si>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</si>
  <si>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</si>
  <si>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</si>
  <si>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</si>
  <si>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</si>
  <si>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</si>
  <si>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</si>
  <si>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</si>
  <si>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</si>
  <si>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</si>
  <si>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</si>
  <si>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</si>
  <si>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</si>
  <si>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</si>
  <si>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</si>
  <si>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</si>
  <si>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</si>
  <si>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</si>
  <si>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</si>
  <si>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</si>
  <si>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</si>
  <si>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</si>
  <si>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</si>
  <si>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</si>
  <si>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</si>
  <si>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</si>
  <si>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</si>
  <si>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</si>
  <si>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</si>
  <si>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</si>
  <si>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</si>
  <si>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</si>
  <si>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</si>
  <si>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</si>
  <si>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</si>
  <si>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</si>
  <si>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</si>
  <si>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</si>
  <si>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</si>
  <si>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</si>
  <si>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</si>
  <si>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</si>
  <si>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</si>
  <si>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</si>
  <si>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</si>
  <si>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</si>
  <si>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</si>
  <si>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</si>
  <si>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</si>
  <si>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</si>
  <si>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</si>
  <si>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</si>
  <si>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</si>
  <si>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</si>
  <si>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</si>
  <si>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</si>
  <si>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</si>
  <si>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</si>
  <si>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</si>
  <si>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</si>
  <si>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</si>
  <si>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</si>
  <si>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</si>
  <si>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</si>
  <si>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</si>
  <si>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</si>
  <si>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</si>
  <si>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</si>
  <si>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</si>
  <si>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</si>
  <si>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</si>
  <si>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</si>
  <si>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</si>
  <si>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</si>
  <si>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</si>
  <si>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</si>
  <si>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</si>
  <si>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</si>
  <si>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</si>
  <si>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</si>
  <si>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</si>
  <si>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</si>
  <si>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</si>
  <si>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</si>
  <si>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</si>
  <si>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</si>
  <si>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</si>
  <si>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</si>
  <si>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</si>
  <si>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</si>
  <si>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</si>
  <si>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</si>
  <si>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</si>
  <si>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</si>
  <si>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</si>
  <si>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</si>
  <si>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</si>
  <si>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</si>
  <si>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</si>
  <si>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</si>
  <si>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</si>
  <si>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</si>
  <si>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</si>
  <si>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</si>
  <si>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</si>
  <si>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</si>
  <si>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</si>
  <si>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</si>
  <si>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</si>
  <si>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</si>
  <si>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</si>
  <si>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</si>
  <si>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</si>
  <si>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</si>
  <si>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</si>
  <si>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</si>
  <si>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</si>
  <si>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</si>
  <si>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</si>
  <si>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</si>
  <si>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</si>
  <si>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</si>
  <si>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</si>
  <si>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</si>
  <si>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</si>
  <si>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</si>
  <si>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</si>
  <si>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</si>
  <si>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</si>
  <si>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</si>
  <si>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</si>
  <si>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</si>
  <si>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</si>
  <si>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</si>
  <si>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</si>
  <si>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</si>
  <si>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</si>
  <si>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</si>
  <si>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</si>
  <si>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</si>
  <si>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</si>
  <si>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</si>
  <si>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</si>
  <si>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</si>
  <si>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</si>
  <si>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</si>
  <si>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</si>
  <si>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</si>
  <si>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</si>
  <si>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</si>
  <si>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</si>
  <si>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</si>
  <si>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</si>
  <si>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</si>
  <si>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</si>
  <si>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</si>
  <si>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</si>
  <si>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</si>
  <si>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</si>
  <si>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</si>
  <si>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</si>
  <si>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</si>
  <si>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</si>
  <si>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</si>
  <si>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</si>
  <si>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</si>
  <si>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</si>
  <si>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</si>
  <si>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</si>
  <si>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</si>
  <si>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</si>
  <si>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</si>
  <si>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</si>
  <si>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</si>
  <si>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</si>
  <si>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</si>
  <si>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</si>
  <si>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</si>
  <si>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</si>
  <si>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</si>
  <si>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</si>
  <si>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</si>
  <si>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</si>
  <si>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</si>
  <si>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</si>
  <si>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</si>
  <si>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</si>
  <si>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</si>
  <si>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</si>
  <si>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</si>
  <si>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</si>
  <si>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</si>
  <si>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</si>
  <si>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</si>
  <si>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</si>
  <si>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</si>
  <si>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</si>
  <si>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</si>
  <si>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</si>
  <si>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</si>
  <si>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</si>
  <si>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</si>
  <si>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</si>
  <si>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</si>
  <si>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</si>
  <si>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</si>
  <si>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</si>
  <si>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</si>
  <si>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</si>
  <si>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</si>
  <si>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</si>
  <si>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</si>
  <si>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</si>
  <si>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</si>
  <si>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</si>
  <si>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</si>
  <si>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</si>
  <si>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</si>
  <si>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</si>
  <si>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</si>
  <si>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</si>
  <si>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</si>
  <si>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</si>
  <si>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</si>
  <si>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</si>
  <si>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</si>
  <si>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</si>
  <si>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</si>
  <si>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</si>
  <si>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</si>
  <si>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</si>
  <si>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</si>
  <si>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</si>
  <si>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</si>
  <si>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</si>
  <si>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</si>
  <si>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</si>
  <si>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</si>
  <si>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</si>
  <si>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</si>
  <si>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</si>
  <si>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</si>
  <si>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</si>
  <si>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</si>
  <si>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</si>
  <si>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</si>
  <si>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</si>
  <si>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</si>
  <si>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</si>
  <si>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</si>
  <si>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</si>
  <si>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</si>
  <si>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</si>
  <si>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</si>
  <si>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</si>
  <si>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</si>
  <si>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</si>
  <si>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</si>
  <si>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</si>
  <si>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</si>
  <si>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</si>
  <si>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</si>
  <si>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</si>
  <si>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</si>
  <si>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</si>
  <si>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</si>
  <si>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</si>
  <si>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</si>
  <si>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</si>
  <si>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</si>
  <si>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</si>
  <si>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</si>
  <si>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</si>
  <si>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</si>
  <si>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</si>
  <si>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</si>
  <si>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</si>
  <si>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</si>
  <si>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</si>
  <si>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</si>
  <si>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</si>
  <si>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</si>
  <si>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</si>
  <si>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</si>
  <si>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</si>
  <si>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</si>
  <si>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</si>
  <si>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</si>
  <si>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</si>
  <si>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</si>
  <si>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</si>
  <si>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</si>
  <si>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</si>
  <si>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</si>
  <si>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</si>
  <si>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</si>
  <si>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</si>
  <si>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</si>
  <si>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</si>
  <si>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</si>
  <si>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</si>
  <si>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</si>
  <si>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</si>
  <si>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</si>
  <si>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</si>
  <si>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</si>
  <si>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</si>
  <si>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</si>
  <si>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</si>
  <si>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</si>
  <si>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</si>
  <si>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</si>
  <si>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</si>
  <si>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</si>
  <si>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</si>
  <si>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</si>
  <si>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</si>
  <si>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</si>
  <si>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</si>
  <si>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</si>
  <si>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</si>
  <si>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</si>
  <si>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</si>
  <si>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</si>
  <si>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</si>
  <si>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</si>
  <si>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</si>
  <si>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</si>
  <si>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</si>
  <si>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</si>
  <si>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</si>
  <si>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</si>
  <si>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</si>
  <si>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</si>
  <si>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</si>
  <si>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</si>
  <si>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</si>
  <si>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</si>
  <si>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</si>
  <si>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</si>
  <si>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</si>
  <si>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</si>
  <si>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</si>
  <si>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</si>
  <si>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</si>
  <si>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</si>
  <si>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</si>
  <si>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</si>
  <si>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</si>
  <si>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</si>
  <si>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</si>
  <si>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</si>
  <si>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</si>
  <si>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</si>
  <si>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</si>
  <si>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</si>
  <si>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</si>
  <si>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</si>
  <si>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</si>
  <si>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</si>
  <si>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</si>
  <si>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</si>
  <si>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</si>
  <si>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</si>
  <si>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</si>
  <si>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</si>
  <si>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</si>
  <si>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</si>
  <si>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</si>
  <si>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</si>
  <si>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</si>
  <si>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</si>
  <si>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</si>
  <si>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</si>
  <si>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</si>
  <si>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</si>
  <si>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</si>
  <si>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</si>
  <si>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</si>
  <si>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</si>
  <si>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</si>
  <si>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</si>
  <si>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</si>
  <si>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</si>
  <si>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</si>
  <si>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</si>
  <si>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</si>
  <si>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</si>
  <si>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</si>
  <si>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</si>
  <si>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</si>
  <si>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</si>
  <si>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</si>
  <si>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</si>
  <si>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</si>
  <si>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</si>
  <si>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</si>
  <si>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</si>
  <si>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</si>
  <si>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</si>
  <si>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</si>
  <si>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</si>
  <si>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</si>
  <si>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</si>
  <si>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</si>
  <si>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</si>
  <si>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</si>
  <si>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</si>
  <si>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</si>
  <si>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</si>
  <si>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</si>
  <si>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</si>
  <si>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</si>
  <si>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</si>
  <si>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</si>
  <si>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</si>
  <si>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</si>
  <si>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</si>
  <si>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</si>
  <si>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</si>
  <si>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</si>
  <si>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</si>
  <si>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</si>
  <si>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</si>
  <si>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</si>
  <si>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</si>
  <si>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</si>
  <si>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</si>
  <si>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</si>
  <si>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</si>
  <si>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</si>
  <si>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</si>
  <si>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</si>
  <si>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</si>
  <si>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</si>
  <si>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</si>
  <si>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</si>
  <si>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</si>
  <si>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</si>
  <si>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</si>
  <si>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</si>
  <si>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</si>
  <si>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</si>
  <si>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</si>
  <si>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</si>
  <si>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</si>
  <si>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</si>
  <si>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</si>
  <si>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</si>
  <si>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</si>
  <si>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</si>
  <si>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</si>
  <si>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</si>
  <si>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</si>
  <si>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</si>
  <si>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</si>
  <si>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</si>
  <si>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</si>
  <si>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</si>
  <si>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</si>
  <si>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</si>
  <si>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</si>
  <si>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</si>
  <si>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</si>
  <si>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</si>
  <si>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</si>
  <si>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</si>
  <si>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</si>
  <si>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</si>
  <si>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</si>
  <si>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</si>
  <si>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</si>
  <si>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</si>
  <si>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</si>
  <si>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</si>
  <si>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</si>
  <si>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</si>
  <si>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</si>
  <si>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</si>
  <si>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</si>
  <si>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</si>
  <si>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</si>
  <si>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</si>
  <si>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</si>
  <si>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</si>
  <si>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</si>
  <si>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</si>
  <si>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</si>
  <si>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</si>
  <si>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</si>
  <si>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</si>
  <si>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</si>
  <si>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</si>
  <si>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</si>
  <si>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</si>
  <si>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</si>
  <si>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</si>
  <si>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</si>
  <si>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</si>
  <si>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</si>
  <si>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</si>
  <si>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</si>
  <si>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</si>
  <si>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</si>
  <si>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</si>
  <si>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</si>
  <si>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</si>
  <si>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</si>
  <si>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</si>
  <si>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</si>
  <si>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</si>
  <si>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</si>
  <si>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</si>
  <si>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</si>
  <si>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</si>
  <si>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</si>
  <si>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</si>
  <si>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</si>
  <si>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</si>
  <si>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</si>
  <si>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</si>
  <si>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</si>
  <si>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</si>
  <si>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</si>
  <si>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</si>
  <si>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</si>
  <si>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</si>
  <si>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</si>
  <si>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</si>
  <si>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</si>
  <si>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</si>
  <si>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</si>
  <si>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</si>
  <si>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</si>
  <si>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</si>
  <si>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</si>
  <si>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</si>
  <si>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</si>
  <si>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</si>
  <si>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</si>
  <si>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</si>
  <si>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</si>
  <si>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</si>
  <si>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</si>
  <si>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</si>
  <si>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</si>
  <si>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</si>
  <si>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</si>
  <si>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</si>
  <si>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</si>
  <si>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</si>
  <si>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</si>
  <si>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</si>
  <si>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</si>
  <si>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</si>
  <si>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</si>
  <si>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</si>
  <si>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</si>
  <si>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</si>
  <si>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</si>
  <si>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</si>
  <si>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</si>
  <si>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</si>
  <si>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</si>
  <si>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</si>
  <si>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</si>
  <si>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</si>
  <si>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</si>
  <si>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</si>
  <si>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</si>
  <si>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</si>
  <si>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</si>
  <si>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</si>
  <si>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</si>
  <si>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</si>
  <si>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</si>
  <si>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</si>
  <si>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</si>
  <si>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</si>
  <si>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</si>
  <si>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</si>
  <si>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</si>
  <si>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</si>
  <si>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</si>
  <si>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</si>
  <si>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</si>
  <si>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</si>
  <si>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</si>
  <si>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</si>
  <si>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</si>
  <si>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</si>
  <si>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</si>
  <si>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</si>
  <si>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</si>
  <si>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</si>
  <si>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</si>
  <si>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</si>
  <si>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</si>
  <si>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</si>
  <si>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</si>
  <si>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</si>
  <si>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</si>
  <si>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</si>
  <si>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</si>
  <si>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</si>
  <si>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</si>
  <si>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</si>
  <si>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</si>
  <si>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</si>
  <si>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</si>
  <si>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</si>
  <si>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</si>
  <si>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</si>
  <si>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</si>
  <si>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</si>
  <si>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</si>
  <si>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</si>
  <si>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</si>
  <si>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</si>
  <si>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</si>
  <si>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</si>
  <si>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</si>
  <si>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</si>
  <si>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</si>
  <si>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</si>
  <si>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</si>
  <si>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</si>
  <si>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</si>
  <si>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</si>
  <si>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</si>
  <si>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</si>
  <si>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</si>
  <si>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</si>
  <si>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</si>
  <si>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</si>
  <si>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</si>
  <si>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</si>
  <si>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</si>
  <si>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</si>
  <si>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</si>
  <si>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</si>
  <si>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</si>
  <si>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</si>
  <si>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</si>
  <si>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</si>
  <si>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</si>
  <si>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</si>
  <si>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</si>
  <si>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</si>
  <si>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</si>
  <si>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</si>
  <si>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</si>
  <si>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</si>
  <si>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</si>
  <si>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</si>
  <si>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</si>
  <si>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</si>
  <si>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</si>
  <si>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</si>
  <si>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</si>
  <si>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</si>
  <si>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</si>
  <si>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</si>
  <si>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</si>
  <si>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</si>
  <si>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</si>
  <si>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</si>
  <si>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</si>
  <si>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</si>
  <si>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</si>
  <si>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</si>
  <si>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</si>
  <si>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</si>
  <si>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</si>
  <si>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</si>
  <si>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</si>
  <si>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</si>
  <si>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</si>
  <si>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</si>
  <si>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</si>
  <si>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</si>
  <si>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</si>
  <si>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</si>
  <si>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</si>
  <si>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</si>
  <si>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</si>
  <si>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</si>
  <si>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</si>
  <si>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</si>
  <si>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</si>
  <si>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</si>
  <si>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</si>
  <si>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</si>
  <si>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</si>
  <si>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</si>
  <si>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</si>
  <si>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</si>
  <si>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</si>
  <si>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</si>
  <si>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</si>
  <si>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</si>
  <si>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</si>
  <si>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</si>
  <si>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</si>
  <si>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</si>
  <si>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</si>
  <si>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</si>
  <si>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</si>
  <si>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</si>
  <si>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</si>
  <si>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</si>
  <si>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</si>
  <si>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</si>
  <si>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</si>
  <si>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</si>
  <si>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</si>
  <si>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</si>
  <si>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</si>
  <si>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</si>
  <si>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</si>
  <si>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</si>
  <si>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</si>
  <si>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</si>
  <si>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</si>
  <si>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</si>
  <si>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</si>
  <si>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</si>
  <si>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</si>
  <si>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</si>
  <si>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</si>
  <si>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</si>
  <si>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</si>
  <si>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</si>
  <si>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</si>
  <si>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</si>
  <si>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</si>
  <si>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</si>
  <si>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</si>
  <si>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</si>
  <si>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</si>
  <si>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</si>
  <si>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</si>
  <si>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</si>
  <si>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</si>
  <si>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</si>
  <si>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</si>
  <si>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</si>
  <si>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</si>
  <si>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</si>
  <si>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</si>
  <si>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</si>
  <si>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</si>
  <si>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</si>
  <si>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</si>
  <si>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</si>
  <si>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</si>
  <si>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</si>
  <si>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</si>
  <si>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</si>
  <si>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</si>
  <si>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</si>
  <si>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</si>
  <si>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</si>
  <si>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</si>
  <si>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</si>
  <si>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</si>
  <si>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</si>
  <si>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</si>
  <si>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</si>
  <si>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</si>
  <si>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</si>
  <si>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</si>
  <si>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</si>
  <si>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</si>
  <si>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</si>
  <si>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</si>
  <si>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</si>
  <si>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</si>
  <si>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</si>
  <si>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</si>
  <si>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</si>
  <si>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</si>
  <si>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</si>
  <si>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</si>
  <si>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</si>
  <si>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</si>
  <si>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</si>
  <si>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</si>
  <si>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</si>
  <si>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</si>
  <si>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</si>
  <si>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</si>
  <si>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</si>
  <si>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</si>
  <si>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</si>
  <si>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</si>
  <si>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</si>
  <si>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</si>
  <si>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</si>
  <si>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</si>
  <si>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</si>
  <si>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</si>
  <si>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</si>
  <si>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</si>
  <si>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</si>
  <si>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</si>
  <si>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</si>
  <si>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</si>
  <si>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</si>
  <si>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</si>
  <si>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</si>
  <si>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</si>
  <si>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</si>
  <si>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</si>
  <si>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</si>
  <si>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</si>
  <si>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</si>
  <si>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</si>
  <si>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</si>
  <si>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</si>
  <si>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</si>
  <si>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</si>
  <si>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</si>
  <si>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</si>
  <si>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</si>
  <si>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</si>
  <si>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</si>
  <si>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</si>
  <si>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</si>
  <si>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</si>
  <si>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</si>
  <si>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</si>
  <si>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</si>
  <si>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</si>
  <si>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</si>
  <si>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</si>
  <si>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</si>
  <si>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</si>
  <si>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</si>
  <si>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</si>
  <si>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</si>
  <si>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</si>
  <si>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</si>
  <si>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</si>
  <si>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</si>
  <si>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</si>
  <si>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</si>
  <si>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</si>
  <si>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</si>
  <si>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</si>
  <si>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</si>
  <si>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</si>
  <si>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</si>
  <si>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</si>
  <si>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</si>
  <si>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</si>
  <si>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</si>
  <si>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</si>
  <si>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</si>
  <si>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</si>
  <si>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</si>
  <si>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</si>
  <si>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</si>
  <si>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</si>
  <si>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</si>
  <si>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</si>
  <si>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</si>
  <si>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</si>
  <si>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</si>
  <si>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</si>
  <si>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</si>
  <si>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</si>
  <si>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</si>
  <si>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</si>
  <si>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</si>
  <si>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</si>
  <si>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</si>
  <si>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</si>
  <si>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</si>
  <si>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</si>
  <si>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</si>
  <si>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</si>
  <si>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</si>
  <si>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</si>
  <si>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</si>
  <si>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</si>
  <si>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</si>
  <si>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</si>
  <si>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</si>
  <si>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</si>
  <si>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</si>
  <si>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</si>
  <si>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</si>
  <si>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</si>
  <si>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</si>
  <si>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</si>
  <si>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</si>
  <si>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</si>
  <si>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</si>
  <si>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</si>
  <si>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</si>
  <si>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</si>
  <si>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</si>
  <si>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</si>
  <si>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</si>
  <si>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</si>
  <si>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</si>
  <si>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</si>
  <si>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</si>
  <si>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</si>
  <si>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</si>
  <si>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</si>
  <si>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</si>
  <si>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</si>
  <si>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</si>
  <si>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</si>
  <si>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</si>
  <si>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</si>
  <si>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</si>
  <si>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</si>
  <si>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</si>
  <si>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</si>
  <si>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</si>
  <si>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</si>
  <si>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</si>
  <si>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</si>
  <si>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</si>
  <si>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</si>
  <si>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</si>
  <si>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</si>
  <si>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</si>
  <si>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</si>
  <si>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</si>
  <si>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</si>
  <si>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</si>
  <si>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</si>
  <si>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</si>
  <si>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</si>
  <si>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</si>
  <si>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</si>
  <si>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</si>
  <si>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</si>
  <si>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</si>
  <si>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</si>
  <si>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</si>
  <si>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</si>
  <si>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</si>
  <si>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</si>
  <si>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</si>
  <si>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</si>
  <si>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</si>
  <si>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</si>
  <si>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</si>
  <si>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</si>
  <si>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</si>
  <si>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</si>
  <si>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</si>
  <si>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</si>
  <si>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</si>
  <si>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</si>
  <si>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</si>
  <si>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</si>
  <si>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</si>
  <si>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</si>
  <si>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</si>
  <si>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</si>
  <si>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</si>
  <si>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</si>
  <si>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</si>
  <si>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</si>
  <si>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</si>
  <si>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</si>
  <si>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</si>
  <si>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</si>
  <si>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</si>
  <si>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</si>
  <si>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</si>
  <si>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</si>
  <si>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</si>
  <si>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</si>
  <si>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</si>
  <si>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</si>
  <si>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</si>
  <si>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</si>
  <si>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</si>
  <si>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</si>
  <si>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</si>
  <si>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</si>
  <si>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</si>
  <si>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</si>
  <si>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</si>
  <si>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</si>
  <si>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</si>
  <si>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</si>
  <si>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</si>
  <si>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</si>
  <si>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</si>
  <si>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</si>
  <si>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</si>
  <si>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</si>
  <si>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</si>
  <si>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</si>
  <si>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</si>
  <si>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</si>
  <si>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</si>
  <si>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</si>
  <si>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</si>
  <si>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</si>
  <si>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</si>
  <si>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</si>
  <si>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</si>
  <si>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</si>
  <si>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</si>
  <si>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</si>
  <si>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</si>
  <si>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</si>
  <si>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</si>
  <si>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</si>
  <si>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</si>
  <si>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</si>
  <si>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</si>
  <si>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</si>
  <si>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</si>
  <si>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</si>
  <si>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</si>
  <si>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</si>
  <si>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</si>
  <si>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</si>
  <si>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</si>
  <si>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</si>
  <si>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</si>
  <si>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</si>
  <si>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</si>
  <si>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</si>
  <si>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</si>
  <si>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</si>
  <si>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</si>
  <si>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</si>
  <si>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</si>
  <si>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</si>
  <si>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</si>
  <si>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</si>
  <si>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</si>
  <si>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</si>
  <si>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</si>
  <si>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</si>
  <si>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</si>
  <si>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</si>
  <si>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</si>
  <si>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</si>
  <si>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</si>
  <si>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</si>
  <si>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</si>
  <si>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</si>
  <si>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</si>
  <si>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</si>
  <si>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</si>
  <si>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</si>
  <si>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</si>
  <si>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</si>
  <si>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</si>
  <si>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</si>
  <si>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</si>
  <si>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</si>
  <si>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</si>
  <si>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</si>
  <si>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</si>
  <si>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</si>
  <si>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</si>
  <si>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</si>
  <si>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</si>
  <si>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</si>
  <si>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</si>
  <si>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</si>
  <si>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</si>
  <si>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</si>
  <si>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</si>
  <si>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</si>
  <si>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</si>
  <si>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</si>
  <si>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</si>
  <si>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</si>
  <si>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</si>
  <si>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</si>
  <si>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</si>
  <si>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</si>
  <si>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</si>
  <si>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</si>
  <si>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</si>
  <si>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</si>
  <si>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</si>
  <si>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</si>
  <si>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</si>
  <si>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</si>
  <si>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</si>
  <si>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</si>
  <si>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</si>
  <si>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</si>
  <si>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</si>
  <si>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</si>
  <si>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</si>
  <si>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</si>
  <si>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</si>
  <si>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</si>
  <si>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</si>
  <si>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</si>
  <si>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</si>
  <si>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</si>
  <si>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</si>
  <si>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</si>
  <si>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</si>
  <si>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</si>
  <si>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</si>
  <si>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</si>
  <si>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</si>
  <si>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</si>
  <si>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</si>
  <si>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</si>
  <si>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</si>
  <si>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</si>
  <si>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</si>
  <si>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</si>
  <si>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</si>
  <si>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</si>
  <si>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</si>
  <si>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</si>
  <si>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</si>
  <si>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</si>
  <si>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</si>
  <si>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</si>
  <si>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</si>
  <si>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</si>
  <si>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</si>
  <si>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</si>
  <si>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</si>
  <si>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</si>
  <si>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</si>
  <si>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</si>
  <si>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</si>
  <si>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</si>
  <si>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</si>
  <si>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</si>
  <si>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</si>
  <si>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</si>
  <si>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</si>
  <si>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</si>
  <si>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</si>
  <si>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</si>
  <si>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</si>
  <si>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</si>
  <si>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</si>
  <si>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</si>
  <si>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</si>
  <si>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</si>
  <si>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</si>
  <si>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</si>
  <si>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</si>
  <si>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</si>
  <si>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</si>
  <si>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</si>
  <si>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</si>
  <si>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</si>
  <si>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</si>
  <si>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</si>
  <si>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</si>
  <si>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</si>
  <si>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</si>
  <si>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</si>
  <si>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</si>
  <si>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</si>
  <si>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</si>
  <si>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</si>
  <si>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</si>
  <si>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</si>
  <si>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</si>
  <si>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</si>
  <si>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</si>
  <si>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</si>
  <si>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</si>
  <si>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</si>
  <si>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</si>
  <si>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</si>
  <si>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</si>
  <si>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</si>
  <si>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</si>
  <si>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</si>
  <si>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</si>
  <si>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</si>
  <si>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</si>
  <si>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</si>
  <si>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</si>
  <si>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</si>
  <si>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</si>
  <si>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</si>
  <si>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</si>
  <si>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</si>
  <si>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</si>
  <si>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</si>
  <si>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</si>
  <si>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</si>
  <si>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</si>
  <si>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</si>
  <si>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</si>
  <si>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</si>
  <si>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</si>
  <si>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</si>
  <si>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</si>
  <si>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</si>
  <si>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</si>
  <si>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</si>
  <si>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</si>
  <si>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</si>
  <si>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</si>
  <si>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</si>
  <si>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</si>
  <si>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</si>
  <si>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</si>
  <si>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</si>
  <si>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</si>
  <si>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</si>
  <si>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</si>
  <si>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</si>
  <si>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</si>
  <si>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</si>
  <si>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</si>
  <si>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</si>
  <si>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</si>
  <si>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</si>
  <si>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</si>
  <si>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</si>
  <si>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</si>
  <si>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</si>
  <si>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</si>
  <si>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</si>
  <si>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</si>
  <si>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</si>
  <si>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</si>
  <si>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</si>
  <si>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</si>
  <si>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</si>
  <si>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</si>
  <si>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</si>
  <si>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</si>
  <si>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</si>
  <si>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</si>
  <si>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</si>
  <si>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</si>
  <si>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</si>
  <si>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</si>
  <si>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</si>
  <si>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</si>
  <si>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</si>
  <si>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</si>
  <si>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</si>
  <si>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</si>
  <si>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</si>
  <si>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</si>
  <si>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</si>
  <si>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</si>
  <si>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</si>
  <si>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</si>
  <si>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</si>
  <si>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</si>
  <si>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</si>
  <si>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</si>
  <si>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</si>
  <si>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</si>
  <si>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</si>
  <si>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</si>
  <si>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</si>
  <si>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</si>
  <si>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</si>
  <si>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</si>
  <si>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</si>
  <si>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</si>
  <si>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</si>
  <si>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</si>
  <si>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</si>
  <si>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</si>
  <si>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</si>
  <si>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</si>
  <si>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</si>
  <si>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</si>
  <si>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</si>
  <si>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</si>
  <si>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</si>
  <si>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</si>
  <si>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</si>
  <si>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</si>
  <si>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</si>
  <si>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</si>
  <si>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</si>
  <si>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</si>
  <si>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</si>
  <si>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</si>
  <si>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</si>
  <si>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</si>
  <si>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</si>
  <si>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</si>
  <si>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</si>
  <si>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</si>
  <si>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</si>
  <si>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</si>
  <si>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</si>
  <si>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</si>
  <si>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</si>
  <si>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</si>
  <si>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</si>
  <si>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</si>
  <si>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</si>
  <si>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</si>
  <si>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</si>
  <si>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</si>
  <si>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</si>
  <si>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</si>
  <si>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</si>
  <si>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</si>
  <si>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</si>
  <si>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</si>
  <si>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</si>
  <si>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</si>
  <si>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</si>
  <si>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</si>
  <si>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</si>
  <si>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</si>
  <si>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</si>
  <si>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</si>
  <si>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</si>
  <si>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</si>
  <si>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</si>
  <si>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</si>
  <si>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</si>
  <si>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</si>
  <si>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</si>
  <si>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</si>
  <si>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</si>
  <si>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</si>
  <si>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</si>
  <si>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</si>
  <si>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</si>
  <si>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</si>
  <si>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</si>
  <si>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</si>
  <si>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</si>
  <si>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</si>
  <si>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</si>
  <si>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</si>
  <si>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</si>
  <si>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</si>
  <si>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</si>
  <si>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</si>
  <si>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</si>
  <si>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</si>
  <si>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</si>
  <si>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</si>
  <si>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</si>
  <si>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</si>
  <si>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</si>
  <si>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</si>
  <si>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</si>
  <si>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</si>
  <si>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</si>
  <si>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</si>
  <si>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</si>
  <si>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</si>
  <si>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</si>
  <si>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</si>
  <si>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</si>
  <si>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</si>
  <si>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</si>
  <si>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</si>
  <si>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</si>
  <si>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</si>
  <si>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</si>
  <si>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</si>
  <si>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</si>
  <si>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</si>
  <si>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</si>
  <si>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</si>
  <si>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</si>
  <si>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</si>
  <si>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</si>
  <si>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</si>
  <si>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</si>
  <si>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</si>
  <si>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</si>
  <si>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</si>
  <si>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</si>
  <si>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</si>
  <si>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</si>
  <si>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</si>
  <si>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</si>
  <si>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</si>
  <si>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</si>
  <si>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</si>
  <si>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</si>
  <si>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</si>
  <si>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</si>
  <si>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</si>
  <si>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</si>
  <si>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</si>
  <si>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</si>
  <si>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</si>
  <si>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</si>
  <si>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</si>
  <si>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</si>
  <si>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</si>
  <si>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</si>
  <si>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</si>
  <si>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</si>
  <si>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</si>
  <si>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</si>
  <si>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</si>
  <si>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</si>
  <si>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</si>
  <si>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</si>
  <si>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</si>
  <si>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</si>
  <si>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</si>
  <si>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</si>
  <si>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</si>
  <si>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</si>
  <si>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</si>
  <si>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</si>
  <si>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</si>
  <si>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</si>
  <si>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</si>
  <si>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</si>
  <si>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</si>
  <si>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</si>
  <si>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</si>
  <si>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</si>
  <si>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</si>
  <si>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</si>
  <si>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</si>
  <si>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</si>
  <si>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</si>
  <si>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</si>
  <si>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</si>
  <si>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</si>
  <si>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</si>
  <si>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</si>
  <si>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</si>
  <si>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</si>
  <si>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</si>
  <si>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</si>
  <si>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</si>
  <si>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</si>
  <si>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</si>
  <si>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</si>
  <si>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</si>
  <si>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</si>
  <si>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</si>
  <si>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</si>
  <si>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</si>
  <si>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</si>
  <si>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</si>
  <si>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</si>
  <si>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</si>
  <si>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</si>
  <si>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</si>
  <si>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</si>
  <si>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</si>
  <si>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</si>
  <si>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</si>
  <si>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</si>
  <si>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</si>
  <si>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</si>
  <si>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</si>
  <si>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</si>
  <si>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</si>
  <si>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</si>
  <si>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</si>
  <si>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</si>
  <si>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</si>
  <si>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</si>
  <si>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</si>
  <si>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</si>
  <si>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</si>
  <si>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</si>
  <si>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</si>
  <si>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</si>
  <si>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</si>
  <si>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</si>
  <si>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</si>
  <si>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</si>
  <si>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</si>
  <si>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</si>
  <si>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</si>
  <si>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</si>
  <si>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</si>
  <si>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</si>
  <si>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</si>
  <si>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</si>
  <si>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</si>
  <si>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</si>
  <si>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</si>
  <si>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</si>
  <si>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</si>
  <si>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</si>
  <si>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</si>
  <si>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</si>
  <si>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</si>
  <si>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</si>
  <si>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</si>
  <si>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</si>
  <si>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</si>
  <si>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</si>
  <si>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</si>
  <si>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</si>
  <si>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</si>
  <si>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</si>
  <si>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</si>
  <si>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</si>
  <si>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</si>
  <si>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</si>
  <si>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</si>
  <si>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</si>
  <si>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</si>
  <si>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</si>
  <si>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</si>
  <si>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</si>
  <si>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</si>
  <si>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</si>
  <si>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</si>
  <si>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</si>
  <si>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</si>
  <si>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</si>
  <si>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</si>
  <si>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</si>
  <si>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</si>
  <si>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</si>
  <si>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</si>
  <si>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</si>
  <si>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</si>
  <si>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</si>
  <si>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</si>
  <si>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</si>
  <si>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</si>
  <si>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</si>
  <si>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</si>
  <si>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</si>
  <si>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</si>
  <si>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</si>
  <si>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</si>
  <si>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</si>
  <si>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</si>
  <si>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</si>
  <si>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</si>
  <si>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</si>
  <si>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</si>
  <si>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</si>
  <si>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</si>
  <si>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</si>
  <si>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</si>
  <si>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</si>
  <si>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</si>
  <si>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</si>
  <si>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</si>
  <si>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</si>
  <si>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</si>
  <si>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</si>
  <si>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</si>
  <si>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</si>
  <si>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</si>
  <si>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</si>
  <si>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</si>
  <si>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</si>
  <si>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</si>
  <si>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</si>
  <si>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</si>
  <si>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</si>
  <si>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</si>
  <si>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</si>
  <si>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</si>
  <si>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</si>
  <si>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</si>
  <si>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</si>
  <si>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</si>
  <si>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</si>
  <si>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</si>
  <si>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</si>
  <si>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</si>
  <si>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</si>
  <si>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</si>
  <si>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</si>
  <si>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</si>
  <si>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</si>
  <si>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</si>
  <si>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</si>
  <si>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</si>
  <si>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</si>
  <si>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</si>
  <si>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</si>
  <si>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</si>
  <si>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</si>
  <si>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</si>
  <si>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</si>
  <si>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</si>
  <si>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</si>
  <si>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</si>
  <si>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</si>
  <si>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</si>
  <si>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</si>
  <si>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</si>
  <si>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</si>
  <si>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</si>
  <si>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</si>
  <si>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</si>
  <si>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</si>
  <si>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</si>
  <si>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</si>
  <si>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</si>
  <si>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</si>
  <si>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</si>
  <si>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</si>
  <si>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</si>
  <si>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</si>
  <si>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</si>
  <si>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</si>
  <si>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</si>
  <si>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</si>
  <si>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</si>
  <si>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</si>
  <si>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</si>
  <si>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</si>
  <si>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</si>
  <si>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</si>
  <si>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</si>
  <si>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</si>
  <si>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</si>
  <si>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</si>
  <si>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</si>
  <si>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</si>
  <si>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</si>
  <si>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</si>
  <si>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</si>
  <si>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</si>
  <si>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</si>
  <si>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</si>
  <si>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</si>
  <si>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</si>
  <si>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</si>
  <si>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</si>
  <si>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</si>
  <si>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</si>
  <si>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</si>
  <si>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</si>
  <si>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</si>
  <si>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</si>
  <si>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</si>
  <si>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</si>
  <si>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</si>
  <si>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</si>
  <si>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</si>
  <si>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</si>
  <si>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</si>
  <si>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</si>
  <si>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</si>
  <si>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</si>
  <si>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</si>
  <si>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</si>
  <si>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</si>
  <si>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</si>
  <si>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</si>
  <si>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</si>
  <si>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</si>
  <si>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</si>
  <si>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</si>
  <si>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</si>
  <si>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</si>
  <si>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</si>
  <si>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</si>
  <si>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</si>
  <si>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</si>
  <si>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</si>
  <si>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</si>
  <si>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</si>
  <si>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</si>
  <si>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</si>
  <si>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</si>
  <si>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</si>
  <si>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</si>
  <si>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</si>
  <si>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</si>
  <si>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</si>
  <si>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</si>
  <si>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</si>
  <si>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</si>
  <si>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</si>
  <si>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</si>
  <si>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</si>
  <si>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</si>
  <si>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</si>
  <si>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</si>
  <si>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</si>
  <si>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</si>
  <si>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</si>
  <si>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</si>
  <si>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</si>
  <si>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</si>
  <si>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</si>
  <si>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</si>
  <si>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</si>
  <si>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</si>
  <si>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</si>
  <si>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</si>
  <si>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</si>
  <si>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</si>
  <si>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</si>
  <si>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</si>
  <si>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</si>
  <si>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</si>
  <si>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</si>
  <si>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</si>
  <si>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</si>
  <si>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</si>
  <si>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</si>
  <si>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</si>
  <si>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</si>
  <si>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</si>
  <si>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</si>
  <si>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</si>
  <si>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</si>
  <si>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</si>
  <si>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</si>
  <si>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</si>
  <si>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</si>
  <si>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</si>
  <si>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</si>
  <si>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</si>
  <si>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</si>
  <si>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</si>
  <si>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</si>
  <si>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</si>
  <si>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</si>
  <si>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</si>
  <si>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</si>
  <si>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</si>
  <si>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</si>
  <si>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</si>
  <si>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</si>
  <si>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</si>
  <si>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</si>
  <si>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</si>
  <si>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</si>
  <si>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</si>
  <si>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</si>
  <si>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</si>
  <si>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</si>
  <si>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</si>
  <si>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</si>
  <si>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</si>
  <si>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</si>
  <si>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</si>
  <si>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</si>
  <si>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</si>
  <si>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</si>
  <si>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</si>
  <si>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</si>
  <si>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</si>
  <si>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</si>
  <si>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</si>
  <si>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</si>
  <si>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</si>
  <si>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</si>
  <si>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</si>
  <si>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</si>
  <si>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</si>
  <si>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</si>
  <si>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</si>
  <si>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</si>
  <si>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</si>
  <si>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</si>
  <si>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</si>
  <si>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</si>
  <si>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</si>
  <si>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</si>
  <si>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</si>
  <si>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</si>
  <si>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</si>
  <si>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</si>
  <si>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</si>
  <si>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</si>
  <si>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</si>
  <si>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</si>
  <si>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</si>
  <si>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</si>
  <si>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</si>
  <si>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</si>
  <si>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</si>
  <si>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</si>
  <si>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</si>
  <si>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</si>
  <si>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</si>
  <si>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</si>
  <si>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</si>
  <si>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</si>
  <si>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</si>
  <si>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</si>
  <si>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</si>
  <si>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</si>
  <si>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</si>
  <si>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</si>
  <si>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</si>
  <si>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</si>
  <si>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</si>
  <si>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</si>
  <si>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</si>
  <si>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</si>
  <si>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</si>
  <si>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</si>
  <si>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</si>
  <si>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</si>
  <si>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</si>
  <si>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</si>
  <si>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</si>
  <si>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</si>
  <si>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</si>
  <si>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</si>
  <si>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</si>
  <si>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</si>
  <si>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</si>
  <si>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</si>
  <si>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</si>
  <si>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</si>
  <si>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</si>
  <si>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</si>
  <si>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</si>
  <si>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</si>
  <si>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</si>
  <si>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</si>
  <si>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</si>
  <si>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</si>
  <si>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</si>
  <si>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</si>
  <si>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</si>
  <si>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</si>
  <si>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</si>
  <si>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</si>
  <si>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</si>
  <si>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</si>
  <si>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</si>
  <si>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</si>
  <si>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</si>
  <si>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</si>
  <si>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</si>
  <si>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</si>
  <si>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</si>
  <si>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</si>
  <si>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</si>
  <si>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</si>
  <si>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</si>
  <si>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</si>
  <si>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</si>
  <si>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</si>
  <si>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</si>
  <si>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</si>
  <si>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</si>
  <si>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</si>
  <si>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</si>
  <si>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</si>
  <si>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</si>
  <si>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</si>
  <si>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</si>
  <si>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</si>
  <si>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</si>
  <si>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</si>
  <si>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</si>
  <si>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</si>
  <si>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</si>
  <si>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</si>
  <si>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</si>
  <si>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</si>
  <si>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</si>
  <si>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</si>
  <si>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</si>
  <si>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</si>
  <si>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</si>
  <si>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</si>
  <si>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</si>
  <si>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</si>
  <si>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</si>
  <si>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</si>
  <si>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</si>
  <si>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</si>
  <si>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</si>
  <si>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</si>
  <si>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</si>
  <si>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</si>
  <si>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</si>
  <si>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</si>
  <si>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</si>
  <si>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</si>
  <si>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</si>
  <si>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</si>
  <si>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</si>
  <si>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</si>
  <si>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</si>
  <si>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</si>
  <si>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</si>
  <si>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</si>
  <si>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</si>
  <si>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</si>
  <si>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</si>
  <si>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</si>
  <si>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</si>
  <si>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</si>
  <si>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</si>
  <si>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</si>
  <si>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</si>
  <si>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</si>
  <si>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</si>
  <si>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</si>
  <si>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</si>
  <si>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</si>
  <si>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</si>
  <si>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</si>
  <si>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</si>
  <si>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</si>
  <si>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</si>
  <si>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</si>
  <si>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</si>
  <si>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</si>
  <si>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</si>
  <si>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</si>
  <si>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</si>
  <si>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</si>
  <si>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</si>
  <si>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</si>
  <si>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</si>
  <si>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</si>
  <si>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</si>
  <si>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</si>
  <si>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</si>
  <si>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</si>
  <si>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</si>
  <si>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</si>
  <si>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</si>
  <si>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</si>
  <si>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</si>
  <si>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</si>
  <si>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</si>
  <si>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</si>
  <si>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</si>
  <si>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</si>
  <si>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</si>
  <si>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</si>
  <si>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</si>
  <si>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</si>
  <si>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</si>
  <si>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</si>
  <si>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</si>
  <si>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</si>
  <si>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</si>
  <si>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</si>
  <si>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</si>
  <si>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</si>
  <si>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</si>
  <si>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</si>
  <si>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</si>
  <si>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</si>
  <si>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</si>
  <si>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</si>
  <si>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</si>
  <si>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</si>
  <si>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</si>
  <si>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</si>
  <si>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</si>
  <si>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</si>
  <si>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</si>
  <si>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</si>
  <si>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</si>
  <si>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</si>
  <si>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</si>
  <si>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</si>
  <si>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</si>
  <si>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</si>
  <si>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</si>
  <si>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</si>
  <si>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</si>
  <si>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</si>
  <si>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</si>
  <si>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</si>
  <si>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</si>
  <si>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</si>
  <si>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</si>
  <si>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</si>
  <si>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</si>
  <si>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</si>
  <si>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</si>
  <si>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</si>
  <si>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</si>
  <si>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</si>
  <si>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</si>
  <si>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</si>
  <si>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</si>
  <si>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</si>
  <si>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</si>
  <si>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</si>
  <si>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</si>
  <si>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</si>
  <si>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</si>
  <si>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</si>
  <si>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</si>
  <si>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</si>
  <si>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</si>
  <si>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</si>
  <si>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</si>
  <si>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</si>
  <si>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</si>
  <si>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</si>
  <si>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</si>
  <si>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</si>
  <si>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</si>
  <si>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</si>
  <si>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</si>
  <si>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</si>
  <si>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</si>
  <si>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</si>
  <si>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</si>
  <si>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</si>
  <si>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</si>
  <si>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</si>
  <si>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</si>
  <si>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</si>
  <si>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</si>
  <si>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</si>
  <si>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</si>
  <si>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</si>
  <si>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</si>
  <si>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</si>
  <si>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</si>
  <si>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</si>
  <si>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</si>
  <si>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</si>
  <si>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</si>
  <si>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</si>
  <si>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</si>
  <si>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</si>
  <si>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</si>
  <si>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</si>
  <si>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</si>
  <si>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</si>
  <si>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</si>
  <si>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</si>
  <si>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</si>
  <si>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</si>
  <si>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</si>
  <si>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</si>
  <si>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</si>
  <si>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</si>
  <si>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</si>
  <si>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</si>
  <si>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</si>
  <si>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</si>
  <si>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</si>
  <si>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</si>
  <si>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</si>
  <si>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</si>
  <si>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</si>
  <si>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</si>
  <si>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</si>
  <si>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</si>
  <si>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</si>
  <si>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</si>
  <si>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</si>
  <si>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</si>
  <si>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</si>
  <si>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</si>
  <si>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</si>
  <si>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</si>
  <si>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</si>
  <si>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</si>
  <si>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</si>
  <si>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</si>
  <si>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</si>
  <si>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</si>
  <si>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</si>
  <si>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</si>
  <si>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</si>
  <si>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</si>
  <si>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</si>
  <si>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</si>
  <si>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</si>
  <si>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</si>
  <si>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</si>
  <si>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</si>
  <si>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</si>
  <si>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</si>
  <si>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</si>
  <si>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</si>
  <si>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</si>
  <si>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</si>
  <si>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</si>
  <si>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</si>
  <si>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</si>
  <si>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</si>
  <si>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</si>
  <si>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</si>
  <si>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</si>
  <si>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</si>
  <si>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</si>
  <si>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</si>
  <si>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</si>
  <si>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</si>
  <si>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</si>
  <si>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</si>
  <si>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</si>
  <si>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</si>
  <si>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</si>
  <si>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</si>
  <si>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</si>
  <si>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</si>
  <si>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</si>
  <si>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</si>
  <si>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</si>
  <si>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</si>
  <si>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</si>
  <si>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</si>
  <si>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</si>
  <si>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</si>
  <si>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</si>
  <si>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</si>
  <si>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</si>
  <si>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</si>
  <si>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</si>
  <si>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</si>
  <si>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</si>
  <si>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</si>
  <si>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</si>
  <si>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</si>
  <si>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</si>
  <si>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</si>
  <si>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</si>
  <si>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</si>
  <si>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</si>
  <si>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</si>
  <si>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</si>
  <si>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</si>
  <si>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</si>
  <si>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</si>
  <si>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</si>
  <si>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</si>
  <si>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</si>
  <si>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</si>
  <si>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</si>
  <si>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</si>
  <si>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</si>
  <si>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</si>
  <si>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</si>
  <si>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</si>
  <si>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</si>
  <si>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</si>
  <si>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</si>
  <si>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</si>
  <si>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</si>
  <si>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</si>
  <si>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</si>
  <si>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</si>
  <si>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</si>
  <si>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</si>
  <si>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</si>
  <si>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</si>
  <si>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</si>
  <si>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</si>
  <si>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</si>
  <si>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</si>
  <si>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</si>
  <si>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</si>
  <si>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</si>
  <si>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</si>
  <si>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</si>
  <si>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</si>
  <si>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</si>
  <si>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</si>
  <si>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</si>
  <si>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</si>
  <si>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</si>
  <si>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</si>
  <si>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</si>
  <si>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</si>
  <si>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</si>
  <si>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</si>
  <si>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</si>
  <si>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</si>
  <si>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</si>
  <si>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</si>
  <si>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</si>
  <si>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</si>
  <si>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</si>
  <si>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</si>
  <si>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</si>
  <si>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</si>
  <si>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</si>
  <si>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</si>
  <si>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</si>
  <si>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</si>
  <si>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</si>
  <si>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</si>
  <si>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</si>
  <si>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</si>
  <si>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</si>
  <si>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</si>
  <si>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</si>
  <si>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</si>
  <si>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</si>
  <si>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</si>
  <si>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</si>
  <si>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</si>
  <si>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</si>
  <si>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</si>
  <si>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</si>
  <si>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</si>
  <si>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</si>
  <si>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</si>
  <si>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</si>
  <si>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</si>
  <si>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</si>
  <si>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</si>
  <si>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</si>
  <si>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</si>
  <si>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</si>
  <si>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</si>
  <si>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</si>
  <si>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</si>
  <si>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</si>
  <si>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</si>
  <si>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</si>
  <si>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</si>
  <si>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</si>
  <si>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</si>
  <si>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</si>
  <si>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</si>
  <si>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</si>
  <si>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</si>
  <si>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</si>
  <si>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</si>
  <si>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</si>
  <si>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</si>
  <si>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</si>
  <si>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</si>
  <si>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</si>
  <si>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</si>
  <si>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</si>
  <si>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</si>
  <si>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</si>
  <si>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</si>
  <si>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</si>
  <si>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</si>
  <si>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</si>
  <si>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</si>
  <si>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</si>
  <si>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</si>
  <si>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</si>
  <si>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</si>
  <si>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</si>
  <si>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</si>
  <si>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</si>
  <si>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</si>
  <si>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</si>
  <si>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</si>
  <si>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</si>
  <si>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</si>
  <si>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</si>
  <si>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</si>
  <si>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</si>
  <si>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</si>
  <si>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</si>
  <si>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</si>
  <si>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</si>
  <si>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</si>
  <si>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</si>
  <si>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</si>
  <si>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</si>
  <si>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</si>
  <si>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</si>
  <si>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</si>
  <si>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</si>
  <si>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</si>
  <si>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</si>
  <si>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</si>
  <si>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</si>
  <si>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</si>
  <si>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</si>
  <si>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</si>
  <si>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</si>
  <si>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</si>
  <si>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</si>
  <si>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</si>
  <si>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</si>
  <si>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</si>
  <si>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</si>
  <si>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</si>
  <si>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</si>
  <si>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</si>
  <si>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</si>
  <si>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</si>
  <si>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</si>
  <si>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</si>
  <si>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</si>
  <si>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</si>
  <si>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</si>
  <si>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</si>
  <si>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</si>
  <si>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</si>
  <si>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</si>
  <si>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</si>
  <si>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</si>
  <si>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</si>
  <si>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</si>
  <si>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</si>
  <si>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</si>
  <si>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</si>
  <si>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</si>
  <si>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</si>
  <si>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</si>
  <si>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</si>
  <si>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</si>
  <si>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</si>
  <si>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</si>
  <si>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</si>
  <si>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</si>
  <si>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</si>
  <si>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</si>
  <si>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</si>
  <si>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</si>
  <si>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</si>
  <si>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</si>
  <si>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</si>
  <si>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</si>
  <si>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</si>
  <si>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</si>
  <si>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</si>
  <si>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</si>
  <si>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</si>
  <si>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</si>
  <si>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</si>
  <si>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</si>
  <si>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</si>
  <si>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</si>
  <si>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</si>
  <si>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</si>
  <si>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</si>
  <si>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</si>
  <si>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</si>
  <si>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</si>
  <si>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</si>
  <si>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</si>
  <si>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</si>
  <si>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</si>
  <si>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</si>
  <si>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</si>
  <si>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</si>
  <si>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</si>
  <si>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</si>
  <si>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</si>
  <si>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</si>
  <si>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</si>
  <si>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</si>
  <si>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</si>
  <si>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</si>
  <si>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</si>
  <si>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</si>
  <si>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</si>
  <si>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</si>
  <si>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</si>
  <si>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</si>
  <si>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</si>
  <si>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</si>
  <si>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</si>
  <si>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</si>
  <si>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</si>
  <si>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</si>
  <si>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</si>
  <si>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</si>
  <si>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</si>
  <si>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</si>
  <si>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</si>
  <si>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</si>
  <si>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</si>
  <si>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</si>
  <si>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</si>
  <si>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</si>
  <si>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</si>
  <si>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</si>
  <si>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</si>
  <si>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</si>
  <si>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</si>
  <si>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</si>
  <si>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</si>
  <si>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</si>
  <si>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</si>
  <si>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</si>
  <si>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</si>
  <si>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</si>
  <si>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</si>
  <si>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</si>
  <si>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</si>
  <si>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</si>
  <si>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</si>
  <si>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</si>
  <si>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</si>
  <si>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</si>
  <si>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</si>
  <si>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</si>
  <si>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</si>
  <si>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</si>
  <si>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</si>
  <si>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</si>
  <si>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</si>
  <si>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</si>
  <si>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</si>
  <si>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</si>
  <si>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</si>
  <si>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</si>
  <si>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</si>
  <si>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</si>
  <si>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</si>
  <si>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</si>
  <si>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</si>
  <si>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</si>
  <si>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</si>
  <si>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</si>
  <si>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</si>
  <si>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</si>
  <si>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</si>
  <si>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</si>
  <si>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</si>
  <si>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</si>
  <si>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</si>
  <si>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</si>
  <si>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</si>
  <si>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</si>
  <si>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</si>
  <si>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</si>
  <si>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</si>
  <si>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</si>
  <si>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</si>
  <si>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</si>
  <si>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</si>
  <si>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</si>
  <si>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</si>
  <si>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</si>
  <si>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</si>
  <si>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</si>
  <si>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</si>
  <si>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</si>
  <si>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</si>
  <si>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</si>
  <si>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</si>
  <si>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</si>
  <si>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</si>
  <si>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</si>
  <si>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</si>
  <si>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</si>
  <si>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</si>
  <si>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</si>
  <si>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</si>
  <si>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</si>
  <si>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</si>
  <si>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</si>
  <si>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</si>
  <si>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</si>
  <si>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</si>
  <si>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</si>
  <si>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</si>
  <si>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</si>
  <si>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</si>
  <si>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</si>
  <si>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</si>
  <si>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</si>
  <si>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</si>
  <si>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</si>
  <si>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</si>
  <si>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</si>
  <si>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</si>
  <si>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</si>
  <si>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</si>
  <si>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</si>
  <si>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</si>
  <si>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</si>
  <si>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</si>
  <si>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</si>
  <si>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</si>
  <si>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</si>
  <si>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</si>
  <si>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</si>
  <si>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</si>
  <si>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</si>
  <si>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</si>
  <si>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</si>
  <si>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</si>
  <si>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</si>
  <si>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</si>
  <si>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</si>
  <si>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</si>
  <si>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</si>
  <si>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</si>
  <si>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</si>
  <si>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</si>
  <si>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</si>
  <si>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</si>
  <si>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</si>
  <si>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</si>
  <si>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</si>
  <si>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</si>
  <si>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</si>
  <si>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</si>
  <si>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</si>
  <si>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</si>
  <si>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</si>
  <si>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</si>
  <si>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</si>
  <si>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</si>
  <si>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</si>
  <si>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</si>
  <si>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</si>
  <si>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</si>
  <si>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</si>
  <si>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</si>
  <si>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</si>
  <si>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</si>
  <si>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</si>
  <si>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</si>
  <si>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</si>
  <si>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</si>
  <si>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</si>
  <si>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</si>
  <si>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</si>
  <si>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</si>
  <si>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</si>
  <si>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</si>
  <si>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</si>
  <si>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</si>
  <si>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</si>
  <si>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</si>
  <si>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</si>
  <si>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</si>
  <si>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</si>
  <si>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</si>
  <si>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</si>
  <si>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</si>
  <si>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</si>
  <si>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</si>
  <si>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</si>
  <si>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</si>
  <si>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</si>
  <si>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</si>
  <si>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</si>
  <si>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</si>
  <si>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</si>
  <si>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</si>
  <si>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</si>
  <si>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</si>
  <si>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</si>
  <si>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</si>
  <si>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</si>
  <si>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</si>
  <si>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</si>
  <si>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</si>
  <si>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</si>
  <si>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</si>
  <si>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</si>
  <si>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</si>
  <si>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</si>
  <si>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</si>
  <si>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</si>
  <si>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</si>
  <si>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</si>
  <si>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</si>
  <si>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</si>
  <si>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</si>
  <si>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</si>
  <si>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</si>
  <si>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</si>
  <si>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</si>
  <si>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</si>
  <si>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</si>
  <si>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</si>
  <si>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</si>
  <si>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</si>
  <si>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</si>
  <si>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</si>
  <si>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</si>
  <si>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</si>
  <si>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</si>
  <si>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</si>
  <si>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</si>
  <si>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</si>
  <si>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</si>
  <si>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</si>
  <si>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</si>
  <si>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</si>
  <si>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</si>
  <si>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</si>
  <si>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</si>
  <si>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</si>
  <si>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</si>
  <si>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</si>
  <si>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</si>
  <si>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</si>
  <si>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</si>
  <si>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</si>
  <si>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</si>
  <si>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</si>
  <si>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</si>
  <si>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</si>
  <si>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</si>
  <si>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</si>
  <si>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</si>
  <si>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</si>
  <si>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</si>
  <si>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</si>
  <si>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</si>
  <si>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</si>
  <si>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</si>
  <si>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</si>
  <si>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</si>
  <si>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</si>
  <si>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</si>
  <si>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</si>
  <si>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</si>
  <si>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</si>
  <si>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</si>
  <si>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</si>
  <si>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</si>
  <si>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</si>
  <si>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</si>
  <si>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</si>
  <si>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</si>
  <si>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</si>
  <si>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</si>
  <si>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</si>
  <si>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</si>
  <si>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</si>
  <si>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</si>
  <si>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</si>
  <si>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</si>
  <si>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</si>
  <si>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</si>
  <si>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</si>
  <si>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</si>
  <si>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</si>
  <si>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</si>
  <si>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</si>
  <si>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</si>
  <si>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</si>
  <si>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</si>
  <si>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</si>
  <si>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</si>
  <si>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</si>
  <si>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</si>
  <si>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</si>
  <si>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</si>
  <si>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</si>
  <si>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</si>
  <si>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</si>
  <si>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</si>
  <si>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</si>
  <si>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</si>
  <si>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</si>
  <si>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</si>
  <si>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</si>
  <si>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</si>
  <si>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</si>
  <si>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</si>
  <si>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</si>
  <si>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</si>
  <si>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</si>
  <si>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</si>
  <si>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</si>
  <si>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</si>
  <si>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</si>
  <si>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</si>
  <si>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</si>
  <si>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</si>
  <si>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</si>
  <si>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</si>
  <si>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</si>
  <si>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</si>
  <si>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</si>
  <si>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</si>
  <si>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</si>
  <si>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</si>
  <si>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</si>
  <si>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</si>
  <si>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</si>
  <si>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</si>
  <si>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</si>
  <si>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</si>
  <si>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</si>
  <si>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</si>
  <si>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</si>
  <si>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</si>
  <si>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</si>
  <si>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</si>
  <si>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</si>
  <si>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</si>
  <si>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</si>
  <si>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</si>
  <si>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</si>
  <si>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</si>
  <si>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</si>
  <si>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</si>
  <si>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</si>
  <si>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</si>
  <si>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</si>
  <si>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</si>
  <si>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</si>
  <si>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</si>
  <si>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</si>
  <si>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</si>
  <si>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</si>
  <si>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</si>
  <si>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</si>
  <si>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</si>
  <si>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</si>
  <si>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</si>
  <si>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</si>
  <si>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</si>
  <si>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</si>
  <si>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</si>
  <si>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</si>
  <si>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</si>
  <si>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</si>
  <si>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</si>
  <si>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</si>
  <si>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</si>
  <si>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</si>
  <si>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</si>
  <si>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</si>
  <si>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</si>
  <si>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</si>
  <si>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</si>
  <si>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</si>
  <si>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</si>
  <si>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</si>
  <si>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</si>
  <si>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</si>
  <si>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</si>
  <si>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</si>
  <si>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</si>
  <si>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</si>
  <si>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</si>
  <si>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</si>
  <si>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</si>
  <si>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</si>
  <si>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</si>
  <si>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</si>
  <si>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</si>
  <si>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</si>
  <si>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</si>
  <si>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</si>
  <si>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</si>
  <si>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</si>
  <si>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</si>
  <si>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</si>
  <si>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</si>
  <si>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</si>
  <si>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</si>
  <si>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</si>
  <si>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</si>
  <si>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</si>
  <si>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</si>
  <si>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</si>
  <si>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</si>
  <si>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</si>
  <si>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</si>
  <si>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</si>
  <si>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</si>
  <si>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</si>
  <si>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</si>
  <si>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</si>
  <si>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</si>
  <si>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</si>
  <si>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</si>
  <si>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</si>
  <si>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</si>
  <si>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</si>
  <si>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</si>
  <si>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</si>
  <si>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</si>
  <si>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</si>
  <si>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</si>
  <si>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</si>
  <si>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</si>
  <si>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</si>
  <si>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</si>
  <si>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</si>
  <si>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</si>
  <si>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</si>
  <si>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</si>
  <si>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</si>
  <si>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</si>
  <si>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</si>
  <si>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</si>
  <si>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</si>
  <si>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</si>
  <si>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</si>
  <si>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</si>
  <si>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</si>
  <si>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</si>
  <si>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</si>
  <si>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</si>
  <si>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</si>
  <si>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</si>
  <si>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</si>
  <si>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</si>
  <si>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</si>
  <si>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</si>
  <si>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</si>
  <si>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</si>
  <si>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</si>
  <si>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</si>
  <si>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</si>
  <si>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</si>
  <si>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</si>
  <si>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</si>
  <si>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</si>
  <si>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</si>
  <si>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</si>
  <si>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</si>
  <si>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</si>
  <si>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</si>
  <si>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</si>
  <si>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</si>
  <si>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</si>
  <si>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</si>
  <si>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</si>
  <si>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</si>
  <si>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</si>
  <si>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</si>
  <si>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</si>
  <si>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</si>
  <si>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</si>
  <si>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</si>
  <si>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</si>
  <si>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</si>
  <si>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</si>
  <si>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</si>
  <si>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</si>
  <si>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</si>
  <si>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</si>
  <si>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</si>
  <si>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</si>
  <si>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</si>
  <si>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</si>
  <si>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</si>
  <si>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</si>
  <si>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</si>
  <si>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</si>
  <si>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</si>
  <si>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</si>
  <si>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</si>
  <si>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</si>
  <si>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</si>
  <si>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</si>
  <si>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</si>
  <si>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</si>
  <si>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</si>
  <si>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</si>
  <si>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</si>
  <si>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</si>
  <si>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</si>
  <si>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</si>
  <si>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</si>
  <si>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</si>
  <si>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</si>
  <si>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</si>
  <si>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</si>
  <si>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</si>
  <si>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</si>
  <si>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</si>
  <si>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</si>
  <si>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</si>
  <si>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</si>
  <si>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</si>
  <si>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</si>
  <si>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</si>
  <si>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</si>
  <si>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</si>
  <si>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</si>
  <si>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</si>
  <si>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</si>
  <si>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</si>
  <si>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</si>
  <si>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</si>
  <si>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</si>
  <si>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</si>
  <si>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</si>
  <si>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</si>
  <si>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</si>
  <si>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</si>
  <si>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</si>
  <si>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</si>
  <si>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</si>
  <si>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</si>
  <si>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</si>
  <si>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</si>
  <si>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</si>
  <si>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</si>
  <si>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</si>
  <si>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</si>
  <si>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</si>
  <si>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</si>
  <si>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</si>
  <si>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</si>
  <si>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</si>
  <si>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</si>
  <si>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</si>
  <si>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</si>
  <si>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</si>
  <si>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</si>
  <si>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</si>
  <si>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</si>
  <si>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</si>
  <si>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</si>
  <si>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</si>
  <si>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</si>
  <si>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</si>
  <si>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</si>
  <si>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</si>
  <si>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</si>
  <si>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</si>
  <si>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</si>
  <si>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</si>
  <si>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</si>
  <si>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</si>
  <si>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</si>
  <si>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</si>
  <si>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</si>
  <si>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</si>
  <si>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</si>
  <si>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</si>
  <si>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</si>
  <si>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</si>
  <si>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</si>
  <si>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</si>
  <si>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</si>
  <si>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</si>
  <si>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</si>
  <si>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</si>
  <si>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</si>
  <si>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</si>
  <si>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</si>
  <si>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</si>
  <si>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</si>
  <si>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</si>
  <si>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</si>
  <si>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</si>
  <si>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</si>
  <si>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</si>
  <si>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</si>
  <si>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</si>
  <si>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</si>
  <si>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</si>
  <si>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</si>
  <si>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</si>
  <si>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</si>
  <si>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</si>
  <si>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</si>
  <si>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</si>
  <si>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</si>
  <si>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</si>
  <si>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</si>
  <si>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</si>
  <si>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</si>
  <si>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</si>
  <si>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</si>
  <si>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</si>
  <si>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</si>
  <si>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</si>
  <si>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</si>
  <si>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</si>
  <si>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</si>
  <si>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</si>
  <si>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</si>
  <si>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</si>
  <si>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</si>
  <si>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</si>
  <si>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</si>
  <si>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</si>
  <si>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</si>
  <si>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</si>
  <si>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</si>
  <si>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</si>
  <si>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</si>
  <si>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</si>
  <si>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</si>
  <si>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</si>
  <si>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</si>
  <si>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</si>
  <si>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</si>
  <si>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</si>
  <si>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</si>
  <si>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</si>
  <si>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</si>
  <si>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</si>
  <si>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</si>
  <si>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</si>
  <si>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</si>
  <si>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</si>
  <si>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</si>
  <si>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</si>
  <si>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</si>
  <si>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</si>
  <si>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</si>
  <si>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</si>
  <si>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</si>
  <si>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</si>
  <si>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</si>
  <si>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</si>
  <si>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</si>
  <si>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</si>
  <si>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</si>
  <si>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</si>
  <si>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</si>
  <si>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</si>
  <si>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</si>
  <si>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</si>
  <si>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</si>
  <si>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</si>
  <si>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</si>
  <si>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</si>
  <si>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</si>
  <si>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</si>
  <si>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</si>
  <si>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</si>
  <si>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</si>
  <si>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</si>
  <si>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</si>
  <si>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</si>
  <si>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</si>
  <si>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</si>
  <si>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</si>
  <si>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</si>
  <si>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</si>
  <si>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</si>
  <si>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</si>
  <si>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</si>
  <si>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</si>
  <si>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</si>
  <si>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</si>
  <si>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</si>
  <si>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</si>
  <si>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</si>
  <si>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</si>
  <si>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</si>
  <si>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</si>
  <si>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</si>
  <si>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</si>
  <si>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</si>
  <si>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</si>
  <si>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</si>
  <si>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</si>
  <si>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</si>
  <si>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</si>
  <si>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</si>
  <si>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</si>
  <si>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</si>
  <si>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</si>
  <si>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</si>
  <si>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</si>
  <si>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</si>
  <si>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</si>
  <si>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</si>
  <si>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</si>
  <si>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</si>
  <si>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</si>
  <si>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</si>
  <si>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</si>
  <si>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</si>
  <si>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</si>
  <si>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</si>
  <si>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</si>
  <si>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</si>
  <si>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</si>
  <si>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</si>
  <si>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</si>
  <si>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</si>
  <si>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</si>
  <si>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</si>
  <si>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</si>
  <si>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</si>
  <si>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</si>
  <si>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</si>
  <si>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</si>
  <si>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</si>
  <si>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</si>
  <si>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</si>
  <si>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</si>
  <si>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</si>
  <si>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</si>
  <si>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</si>
  <si>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</si>
  <si>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</si>
  <si>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</si>
  <si>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</si>
  <si>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</si>
  <si>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</si>
  <si>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</si>
  <si>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</si>
  <si>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</si>
  <si>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</si>
  <si>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</si>
  <si>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</si>
  <si>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</si>
  <si>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</si>
  <si>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</si>
  <si>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</si>
  <si>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</si>
  <si>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</si>
  <si>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</si>
  <si>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</si>
  <si>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</si>
  <si>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</si>
  <si>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</si>
  <si>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</si>
  <si>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</si>
  <si>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</si>
  <si>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</si>
  <si>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</si>
  <si>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</si>
  <si>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</si>
  <si>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</si>
  <si>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</si>
  <si>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</si>
  <si>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</si>
  <si>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</si>
  <si>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</si>
  <si>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</si>
  <si>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</si>
  <si>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</si>
  <si>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</si>
  <si>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</si>
  <si>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</si>
  <si>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</si>
  <si>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</si>
  <si>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</si>
  <si>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</si>
  <si>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</si>
  <si>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</si>
  <si>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</si>
  <si>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</si>
  <si>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</si>
  <si>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</si>
  <si>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</si>
  <si>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</si>
  <si>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</si>
  <si>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</si>
  <si>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</si>
  <si>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</si>
  <si>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</si>
  <si>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</si>
  <si>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</si>
  <si>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</si>
  <si>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</si>
  <si>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</si>
  <si>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</si>
  <si>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</si>
  <si>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</si>
  <si>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</si>
  <si>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</si>
  <si>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</si>
  <si>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</si>
  <si>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</si>
  <si>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</si>
  <si>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</si>
  <si>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</si>
  <si>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</si>
  <si>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</si>
  <si>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</si>
  <si>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</si>
  <si>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</si>
  <si>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</si>
  <si>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</si>
  <si>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</si>
  <si>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</si>
  <si>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</si>
  <si>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</si>
  <si>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</si>
  <si>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</si>
  <si>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</si>
  <si>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</si>
  <si>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</si>
  <si>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</si>
  <si>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</si>
  <si>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</si>
  <si>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</si>
  <si>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</si>
  <si>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</si>
  <si>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</si>
  <si>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</si>
  <si>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</si>
  <si>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</si>
  <si>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</si>
  <si>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</si>
  <si>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</si>
  <si>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</si>
  <si>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</si>
  <si>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</si>
  <si>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</si>
  <si>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</si>
  <si>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</si>
  <si>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</si>
  <si>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</si>
  <si>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</si>
  <si>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</si>
  <si>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</si>
  <si>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</si>
  <si>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</si>
  <si>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</si>
  <si>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</si>
  <si>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</si>
  <si>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</si>
  <si>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</si>
  <si>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</si>
  <si>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</si>
  <si>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</si>
  <si>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</si>
  <si>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</si>
  <si>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</si>
  <si>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</si>
  <si>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</si>
  <si>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</si>
  <si>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</si>
  <si>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</si>
  <si>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</si>
  <si>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</si>
  <si>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</si>
  <si>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</si>
  <si>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</si>
  <si>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</si>
  <si>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</si>
  <si>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</si>
  <si>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</si>
  <si>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</si>
  <si>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</si>
  <si>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</si>
  <si>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</si>
  <si>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</si>
  <si>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</si>
  <si>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</si>
  <si>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</si>
  <si>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</si>
  <si>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</si>
  <si>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</si>
  <si>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</si>
  <si>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</si>
  <si>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</si>
  <si>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</si>
  <si>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</si>
  <si>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</si>
  <si>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</si>
  <si>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</si>
  <si>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</si>
  <si>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</si>
  <si>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</si>
  <si>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</si>
  <si>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</si>
  <si>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</si>
  <si>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</si>
  <si>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</si>
  <si>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</si>
  <si>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</si>
  <si>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</si>
  <si>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</si>
  <si>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</si>
  <si>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</si>
  <si>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</si>
  <si>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</si>
  <si>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</si>
  <si>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</si>
  <si>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</si>
  <si>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</si>
  <si>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</si>
  <si>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</si>
  <si>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</si>
  <si>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</si>
  <si>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</si>
  <si>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</si>
  <si>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</si>
  <si>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</si>
  <si>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</si>
  <si>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</si>
  <si>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</si>
  <si>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</si>
  <si>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</si>
  <si>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</si>
  <si>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</si>
  <si>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</si>
  <si>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</si>
  <si>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</si>
  <si>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</si>
  <si>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</si>
  <si>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</si>
  <si>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</si>
  <si>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</si>
  <si>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</si>
  <si>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</si>
  <si>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</si>
  <si>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</si>
  <si>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</si>
  <si>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</si>
  <si>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</si>
  <si>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</si>
  <si>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</si>
  <si>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</si>
  <si>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</si>
  <si>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</si>
  <si>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</si>
  <si>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</si>
  <si>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</si>
  <si>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</si>
  <si>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</si>
  <si>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</si>
  <si>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</si>
  <si>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</si>
  <si>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</si>
  <si>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</si>
  <si>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</si>
  <si>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</si>
  <si>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</si>
  <si>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</si>
  <si>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</si>
  <si>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</si>
  <si>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</si>
  <si>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</si>
  <si>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</si>
  <si>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</si>
  <si>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</si>
  <si>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</si>
  <si>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</si>
  <si>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</si>
  <si>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</si>
  <si>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</si>
  <si>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</si>
  <si>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</si>
  <si>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</si>
  <si>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</si>
  <si>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</si>
  <si>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</si>
  <si>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</si>
  <si>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</si>
  <si>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</si>
  <si>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</si>
  <si>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</si>
  <si>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</si>
  <si>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</si>
  <si>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</si>
  <si>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</si>
  <si>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</si>
  <si>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</si>
  <si>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</si>
  <si>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</si>
  <si>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</si>
  <si>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</si>
  <si>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</si>
  <si>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</si>
  <si>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</si>
  <si>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</si>
  <si>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</si>
  <si>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</si>
  <si>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</si>
  <si>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</si>
  <si>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</si>
  <si>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</si>
  <si>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</si>
  <si>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</si>
  <si>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</si>
  <si>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</si>
  <si>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</si>
  <si>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</si>
  <si>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</si>
  <si>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</si>
  <si>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</si>
  <si>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</si>
  <si>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</si>
  <si>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</si>
  <si>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</si>
  <si>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</si>
  <si>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</si>
  <si>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</si>
  <si>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</si>
  <si>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</si>
  <si>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</si>
  <si>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</si>
  <si>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</si>
  <si>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</si>
  <si>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</si>
  <si>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</si>
  <si>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</si>
  <si>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</si>
  <si>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</si>
  <si>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</si>
  <si>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</si>
  <si>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</si>
  <si>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</si>
  <si>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</si>
  <si>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</si>
  <si>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</si>
  <si>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</si>
  <si>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</si>
  <si>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</si>
  <si>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</si>
  <si>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</si>
  <si>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</si>
  <si>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</si>
  <si>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</si>
  <si>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</si>
  <si>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</si>
  <si>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</si>
  <si>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</si>
  <si>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</si>
  <si>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</si>
  <si>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</si>
  <si>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</si>
  <si>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</si>
  <si>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</si>
  <si>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</si>
  <si>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</si>
  <si>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</si>
  <si>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</si>
  <si>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</si>
  <si>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</si>
  <si>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</si>
  <si>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</si>
  <si>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</si>
  <si>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</si>
  <si>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</si>
  <si>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</si>
  <si>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</si>
  <si>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</si>
  <si>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</si>
  <si>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</si>
  <si>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</si>
  <si>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</si>
  <si>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</si>
  <si>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</si>
  <si>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</si>
  <si>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</si>
  <si>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</si>
  <si>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</si>
  <si>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</si>
  <si>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</si>
  <si>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</si>
  <si>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</si>
  <si>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</si>
  <si>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</si>
  <si>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</si>
  <si>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</si>
  <si>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</si>
  <si>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</si>
  <si>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</si>
  <si>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</si>
  <si>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</si>
  <si>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</si>
  <si>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</si>
  <si>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</si>
  <si>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</si>
  <si>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</si>
  <si>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</si>
  <si>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</si>
  <si>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</si>
  <si>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</si>
  <si>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</si>
  <si>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</si>
  <si>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</si>
  <si>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</si>
  <si>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</si>
  <si>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</si>
  <si>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</si>
  <si>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</si>
  <si>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</si>
  <si>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</si>
  <si>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</si>
  <si>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</si>
  <si>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</si>
  <si>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</si>
  <si>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</si>
  <si>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</si>
  <si>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</si>
  <si>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</si>
  <si>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</si>
  <si>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</si>
  <si>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</si>
  <si>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</si>
  <si>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</si>
  <si>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</si>
  <si>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</si>
  <si>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</si>
  <si>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</si>
  <si>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</si>
  <si>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</si>
  <si>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</si>
  <si>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</si>
  <si>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</si>
  <si>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</si>
  <si>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</si>
  <si>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</si>
  <si>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</si>
  <si>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</si>
  <si>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</si>
  <si>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</si>
  <si>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</si>
  <si>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</si>
  <si>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</si>
  <si>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</si>
  <si>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</si>
  <si>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</si>
  <si>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</si>
  <si>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</si>
  <si>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</si>
  <si>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</si>
  <si>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</si>
  <si>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</si>
  <si>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</si>
  <si>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</si>
  <si>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</si>
  <si>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</si>
  <si>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</si>
  <si>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</si>
  <si>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</si>
  <si>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</si>
  <si>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</si>
  <si>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</si>
  <si>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</si>
  <si>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</si>
  <si>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</si>
  <si>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</si>
  <si>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</si>
  <si>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</si>
  <si>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</si>
  <si>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</si>
  <si>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</si>
  <si>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</si>
  <si>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</si>
  <si>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</si>
  <si>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</si>
  <si>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</si>
  <si>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</si>
  <si>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</si>
  <si>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</si>
  <si>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</si>
  <si>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</si>
  <si>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</si>
  <si>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</si>
  <si>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</si>
  <si>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</si>
  <si>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</si>
  <si>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</si>
  <si>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</si>
  <si>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</si>
  <si>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</si>
  <si>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</si>
  <si>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</si>
  <si>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</si>
  <si>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</si>
  <si>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</si>
  <si>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</si>
  <si>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</si>
  <si>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</si>
  <si>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</si>
  <si>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</si>
  <si>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</si>
  <si>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</si>
  <si>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</si>
  <si>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</si>
  <si>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</si>
  <si>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</si>
  <si>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</si>
  <si>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</si>
  <si>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</si>
  <si>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</si>
  <si>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</si>
  <si>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</si>
  <si>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</si>
  <si>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</si>
  <si>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</si>
  <si>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</si>
  <si>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</si>
  <si>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</si>
  <si>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</si>
  <si>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</si>
  <si>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</si>
  <si>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</si>
  <si>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</si>
  <si>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</si>
  <si>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</si>
  <si>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</si>
  <si>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</si>
  <si>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</si>
  <si>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</si>
  <si>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</si>
  <si>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</si>
  <si>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</si>
  <si>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</si>
  <si>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</si>
  <si>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</si>
  <si>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</si>
  <si>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</si>
  <si>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</si>
  <si>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</si>
  <si>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</si>
  <si>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</si>
  <si>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</si>
  <si>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</si>
  <si>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</si>
  <si>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</si>
  <si>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</si>
  <si>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</si>
  <si>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</si>
  <si>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</si>
  <si>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</si>
  <si>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</si>
  <si>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</si>
  <si>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</si>
  <si>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</si>
  <si>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</si>
  <si>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</si>
  <si>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</si>
  <si>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</si>
  <si>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</si>
  <si>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</si>
  <si>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</si>
  <si>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</si>
  <si>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</si>
  <si>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</si>
  <si>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</si>
  <si>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</si>
  <si>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</si>
  <si>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</si>
  <si>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</si>
  <si>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</si>
  <si>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</si>
  <si>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</si>
  <si>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</si>
  <si>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</si>
  <si>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</si>
  <si>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</si>
  <si>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</si>
  <si>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</si>
  <si>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</si>
  <si>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</si>
  <si>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</si>
  <si>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</si>
  <si>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</si>
  <si>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</si>
  <si>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</si>
  <si>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</si>
  <si>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</si>
  <si>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</si>
  <si>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</si>
  <si>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</si>
  <si>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</si>
  <si>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</si>
  <si>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</si>
  <si>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</si>
  <si>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</si>
  <si>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</si>
  <si>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</si>
  <si>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</si>
  <si>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</si>
  <si>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</si>
  <si>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</si>
  <si>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</si>
  <si>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</si>
  <si>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</si>
  <si>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</si>
  <si>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</si>
  <si>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</si>
  <si>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</si>
  <si>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</si>
  <si>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</si>
  <si>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</si>
  <si>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</si>
  <si>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</si>
  <si>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</si>
  <si>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</si>
  <si>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</si>
  <si>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</si>
  <si>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</si>
  <si>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</si>
  <si>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</si>
  <si>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</si>
  <si>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</si>
  <si>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</si>
  <si>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</si>
  <si>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</si>
  <si>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</si>
  <si>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</si>
  <si>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</si>
  <si>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</si>
  <si>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</si>
  <si>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</si>
  <si>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</si>
  <si>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</si>
  <si>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</si>
  <si>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</si>
  <si>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</si>
  <si>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</si>
  <si>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</si>
  <si>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</si>
  <si>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</si>
  <si>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</si>
  <si>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</si>
  <si>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</si>
  <si>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</si>
  <si>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</si>
  <si>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</si>
  <si>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</si>
  <si>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</si>
  <si>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</si>
  <si>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</si>
  <si>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</si>
  <si>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</si>
  <si>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</si>
  <si>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</si>
  <si>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</si>
  <si>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</si>
  <si>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</si>
  <si>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</si>
  <si>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</si>
  <si>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</si>
  <si>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</si>
  <si>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</si>
  <si>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</si>
  <si>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</si>
  <si>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</si>
  <si>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</si>
  <si>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</si>
  <si>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</si>
  <si>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</si>
  <si>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</si>
  <si>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</si>
  <si>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</si>
  <si>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</si>
  <si>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</si>
  <si>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</si>
  <si>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</si>
  <si>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</si>
  <si>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</si>
  <si>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</si>
  <si>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</si>
  <si>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</si>
  <si>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</si>
  <si>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</si>
  <si>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</si>
  <si>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</si>
  <si>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</si>
  <si>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</si>
  <si>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</si>
  <si>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</si>
  <si>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</si>
  <si>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</si>
  <si>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</si>
  <si>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</si>
  <si>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</si>
  <si>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</si>
  <si>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</si>
  <si>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</si>
  <si>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</si>
  <si>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</si>
  <si>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</si>
  <si>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</si>
  <si>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</si>
  <si>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</si>
  <si>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</si>
  <si>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</si>
  <si>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</si>
  <si>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</si>
  <si>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</si>
  <si>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</si>
  <si>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</si>
  <si>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</si>
  <si>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</si>
  <si>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</si>
  <si>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</si>
  <si>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</si>
  <si>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</si>
  <si>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</si>
  <si>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</si>
  <si>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</si>
  <si>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</si>
  <si>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</si>
  <si>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</si>
  <si>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</si>
  <si>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</si>
  <si>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</si>
  <si>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</si>
  <si>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</si>
  <si>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</si>
  <si>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</si>
  <si>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</si>
  <si>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</si>
  <si>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</si>
  <si>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</si>
  <si>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</si>
  <si>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</si>
  <si>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</si>
  <si>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</si>
  <si>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</si>
  <si>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</si>
  <si>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</si>
  <si>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</si>
  <si>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</si>
  <si>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</si>
  <si>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</si>
  <si>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</si>
  <si>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</si>
  <si>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</si>
  <si>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</si>
  <si>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</si>
  <si>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</si>
  <si>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</si>
  <si>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</si>
  <si>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</si>
  <si>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</si>
  <si>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</si>
  <si>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</si>
  <si>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</si>
  <si>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</si>
  <si>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</si>
  <si>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</si>
  <si>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</si>
  <si>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</si>
  <si>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</si>
  <si>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</si>
  <si>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</si>
  <si>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</si>
  <si>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</si>
  <si>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</si>
  <si>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</si>
  <si>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</si>
  <si>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</si>
  <si>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</si>
  <si>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</si>
  <si>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</si>
  <si>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</si>
  <si>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</si>
  <si>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</si>
  <si>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</si>
  <si>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</si>
  <si>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</si>
  <si>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</si>
  <si>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</si>
  <si>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</si>
  <si>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</si>
  <si>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</si>
  <si>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</si>
  <si>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</si>
  <si>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</si>
  <si>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</si>
  <si>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</si>
  <si>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</si>
  <si>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</si>
  <si>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</si>
  <si>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</si>
  <si>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</si>
  <si>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</si>
  <si>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</si>
  <si>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</si>
  <si>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</si>
  <si>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</si>
  <si>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</si>
  <si>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</si>
  <si>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</si>
  <si>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</si>
  <si>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</si>
  <si>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</si>
  <si>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</si>
  <si>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</si>
  <si>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</si>
  <si>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</si>
  <si>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</si>
  <si>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</si>
  <si>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</si>
  <si>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</si>
  <si>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</si>
  <si>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</si>
  <si>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</si>
  <si>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</si>
  <si>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</si>
  <si>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</si>
  <si>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</si>
  <si>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</si>
  <si>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</si>
  <si>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</si>
  <si>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</si>
  <si>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</si>
  <si>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</si>
  <si>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</si>
  <si>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</si>
  <si>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</si>
  <si>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</si>
  <si>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</si>
  <si>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</si>
  <si>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</si>
  <si>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</si>
  <si>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</si>
  <si>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</si>
  <si>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</si>
  <si>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</si>
  <si>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</si>
  <si>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</si>
  <si>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</si>
  <si>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</si>
  <si>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</si>
  <si>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</si>
  <si>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</si>
  <si>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</si>
  <si>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</si>
  <si>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</si>
  <si>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</si>
  <si>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</si>
  <si>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</si>
  <si>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</si>
  <si>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</si>
  <si>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</si>
  <si>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</si>
  <si>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</si>
  <si>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</si>
  <si>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</si>
  <si>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</si>
  <si>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</si>
  <si>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</si>
  <si>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</si>
  <si>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</si>
  <si>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</si>
  <si>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</si>
  <si>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</si>
  <si>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</si>
  <si>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</si>
  <si>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</si>
  <si>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</si>
  <si>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</si>
  <si>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</si>
  <si>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</si>
  <si>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</si>
  <si>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</si>
  <si>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</si>
  <si>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</si>
  <si>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</si>
  <si>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</si>
  <si>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</si>
  <si>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</si>
  <si>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</si>
  <si>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</si>
  <si>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</si>
  <si>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</si>
  <si>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</si>
  <si>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</si>
  <si>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</si>
  <si>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</si>
  <si>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</si>
  <si>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</si>
  <si>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</si>
  <si>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</si>
  <si>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</si>
  <si>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</si>
  <si>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</si>
  <si>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</si>
  <si>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</si>
  <si>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</si>
  <si>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</si>
  <si>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</si>
  <si>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</si>
  <si>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</si>
  <si>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</si>
  <si>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</si>
  <si>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</si>
  <si>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</si>
  <si>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</si>
  <si>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</si>
  <si>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</si>
  <si>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</si>
  <si>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</si>
  <si>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</si>
  <si>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</si>
  <si>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</si>
  <si>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</si>
  <si>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</si>
  <si>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</si>
  <si>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</si>
  <si>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</si>
  <si>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</si>
  <si>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</si>
  <si>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</si>
  <si>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</si>
  <si>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</si>
  <si>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</si>
  <si>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</si>
  <si>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</si>
  <si>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</si>
  <si>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</si>
  <si>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</si>
  <si>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</si>
  <si>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</si>
  <si>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</si>
  <si>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</si>
  <si>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</si>
  <si>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</si>
  <si>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</si>
  <si>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</si>
  <si>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</si>
  <si>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</si>
  <si>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</si>
  <si>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</si>
  <si>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</si>
  <si>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</si>
  <si>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</si>
  <si>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</si>
  <si>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</si>
  <si>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</si>
  <si>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</si>
  <si>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</si>
  <si>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</si>
  <si>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</si>
  <si>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</si>
  <si>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</si>
  <si>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</si>
  <si>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</si>
  <si>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</si>
  <si>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</si>
  <si>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</si>
  <si>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</si>
  <si>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</si>
  <si>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</si>
  <si>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</si>
  <si>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</si>
  <si>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</si>
  <si>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</si>
  <si>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</si>
  <si>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</si>
  <si>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</si>
  <si>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</si>
  <si>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</si>
  <si>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</si>
  <si>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</si>
  <si>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</si>
  <si>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</si>
  <si>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</si>
  <si>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</si>
  <si>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</si>
  <si>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</si>
  <si>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</si>
  <si>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</si>
  <si>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</si>
  <si>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</si>
  <si>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</si>
  <si>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</si>
  <si>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</si>
  <si>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</si>
  <si>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</si>
  <si>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</si>
  <si>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</si>
  <si>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</si>
  <si>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</si>
  <si>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</si>
  <si>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</si>
  <si>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</si>
  <si>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</si>
  <si>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</si>
  <si>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</si>
  <si>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</si>
  <si>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</si>
  <si>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</si>
  <si>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</si>
  <si>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</si>
  <si>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</si>
  <si>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</si>
  <si>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</si>
  <si>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</si>
  <si>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</si>
  <si>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</si>
  <si>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</si>
  <si>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</si>
  <si>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</si>
  <si>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</si>
  <si>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</si>
  <si>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</si>
  <si>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</si>
  <si>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</si>
  <si>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</si>
  <si>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</si>
  <si>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</si>
  <si>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</si>
  <si>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</si>
  <si>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</si>
  <si>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</si>
  <si>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</si>
  <si>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</si>
  <si>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</si>
  <si>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</si>
  <si>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</si>
  <si>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</si>
  <si>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</si>
  <si>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</si>
  <si>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</si>
  <si>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</si>
  <si>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</si>
  <si>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</si>
  <si>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</si>
  <si>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</si>
  <si>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</si>
  <si>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</si>
  <si>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</si>
  <si>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</si>
  <si>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</si>
  <si>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</si>
  <si>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</si>
  <si>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</si>
  <si>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</si>
  <si>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</si>
  <si>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</si>
  <si>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</si>
  <si>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</si>
  <si>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</si>
  <si>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</si>
  <si>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</si>
  <si>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</si>
  <si>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</si>
  <si>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</si>
  <si>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</si>
  <si>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</si>
  <si>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</si>
  <si>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</si>
  <si>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</si>
  <si>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</si>
  <si>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</si>
  <si>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</si>
  <si>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</si>
  <si>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</si>
  <si>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</si>
  <si>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</si>
  <si>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</si>
  <si>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</si>
  <si>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</si>
  <si>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</si>
  <si>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</si>
  <si>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</si>
  <si>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</si>
  <si>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</si>
  <si>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</si>
  <si>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</si>
  <si>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</si>
  <si>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</si>
  <si>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</si>
  <si>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</si>
  <si>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</si>
  <si>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</si>
  <si>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</si>
  <si>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</si>
  <si>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</si>
  <si>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</si>
  <si>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</si>
  <si>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</si>
  <si>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</si>
  <si>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</si>
  <si>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</si>
  <si>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</si>
  <si>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</si>
  <si>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</si>
  <si>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</si>
  <si>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</si>
  <si>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</si>
  <si>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</si>
  <si>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</si>
  <si>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</si>
  <si>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</si>
  <si>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</si>
  <si>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</si>
  <si>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</si>
  <si>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</si>
  <si>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</si>
  <si>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</si>
  <si>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</si>
  <si>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</si>
  <si>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</si>
  <si>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</si>
  <si>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</si>
  <si>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</si>
  <si>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</si>
  <si>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</si>
  <si>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</si>
  <si>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</si>
  <si>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</si>
  <si>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</si>
  <si>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</si>
  <si>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</si>
  <si>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</si>
  <si>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</si>
  <si>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</si>
  <si>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</si>
  <si>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</si>
  <si>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</si>
  <si>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</si>
  <si>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</si>
  <si>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</si>
  <si>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</si>
  <si>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</si>
  <si>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</si>
  <si>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</si>
  <si>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</si>
  <si>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</si>
  <si>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</si>
  <si>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</si>
  <si>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</si>
  <si>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</si>
  <si>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</si>
  <si>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</si>
  <si>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</si>
  <si>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</si>
  <si>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</si>
  <si>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</si>
  <si>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</si>
  <si>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</si>
  <si>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</si>
  <si>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</si>
  <si>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</si>
  <si>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</si>
  <si>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</si>
  <si>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</si>
  <si>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</si>
  <si>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</si>
  <si>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</si>
  <si>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</si>
  <si>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</si>
  <si>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</si>
  <si>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</si>
  <si>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</si>
  <si>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</si>
  <si>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</si>
  <si>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</si>
  <si>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</si>
  <si>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</si>
  <si>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</si>
  <si>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</si>
  <si>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</si>
  <si>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</si>
  <si>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</si>
  <si>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</si>
  <si>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</si>
  <si>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</si>
  <si>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</si>
  <si>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</si>
  <si>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</si>
  <si>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</si>
  <si>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</si>
  <si>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</si>
  <si>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</si>
  <si>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</si>
  <si>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</si>
  <si>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</si>
  <si>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</si>
  <si>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</si>
  <si>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</si>
  <si>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</si>
  <si>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</si>
  <si>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</si>
  <si>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</si>
  <si>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</si>
  <si>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</si>
  <si>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</si>
  <si>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</si>
  <si>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</si>
  <si>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</si>
  <si>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</si>
  <si>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</si>
  <si>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</si>
  <si>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</si>
  <si>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</si>
  <si>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</si>
  <si>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</si>
  <si>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</si>
  <si>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</si>
  <si>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</si>
  <si>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</si>
  <si>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</si>
  <si>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</si>
  <si>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</si>
  <si>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</si>
  <si>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</si>
  <si>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</si>
  <si>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</si>
  <si>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</si>
  <si>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</si>
  <si>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</si>
  <si>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</si>
  <si>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</si>
  <si>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</si>
  <si>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</si>
  <si>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</si>
  <si>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</si>
  <si>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</si>
  <si>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</si>
  <si>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</si>
  <si>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</si>
  <si>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</si>
  <si>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</si>
  <si>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</si>
  <si>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</si>
  <si>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</si>
  <si>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</si>
  <si>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</si>
  <si>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</si>
  <si>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</si>
  <si>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</si>
  <si>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</si>
  <si>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</si>
  <si>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</si>
  <si>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</si>
  <si>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</si>
  <si>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</si>
  <si>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</si>
  <si>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</si>
  <si>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</si>
  <si>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</si>
  <si>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</si>
  <si>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</si>
  <si>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</si>
  <si>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</si>
  <si>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</si>
  <si>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</si>
  <si>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</si>
  <si>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</si>
  <si>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</si>
  <si>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</si>
  <si>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</si>
  <si>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</si>
  <si>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</si>
  <si>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</si>
  <si>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</si>
  <si>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</si>
  <si>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</si>
  <si>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</si>
  <si>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</si>
  <si>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</si>
  <si>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</si>
  <si>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</si>
  <si>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</si>
  <si>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</si>
  <si>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</si>
  <si>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</si>
  <si>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</si>
  <si>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</si>
  <si>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</si>
  <si>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</si>
  <si>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</si>
  <si>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</si>
  <si>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</si>
  <si>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</si>
  <si>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</si>
  <si>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</si>
  <si>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</si>
  <si>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</si>
  <si>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</si>
  <si>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</si>
  <si>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</si>
  <si>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</si>
  <si>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</si>
  <si>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</si>
  <si>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</si>
  <si>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</si>
  <si>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</si>
  <si>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</si>
  <si>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</si>
  <si>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</si>
  <si>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</si>
  <si>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</si>
  <si>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</si>
  <si>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</si>
  <si>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</si>
  <si>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</si>
  <si>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</si>
  <si>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</si>
  <si>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</si>
  <si>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</si>
  <si>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</si>
  <si>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</si>
  <si>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</si>
  <si>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</si>
  <si>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</si>
  <si>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</si>
  <si>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</si>
  <si>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</si>
  <si>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</si>
  <si>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</si>
  <si>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</si>
  <si>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</si>
  <si>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</si>
  <si>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</si>
  <si>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</si>
  <si>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</si>
  <si>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</si>
  <si>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</si>
  <si>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</si>
  <si>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</si>
  <si>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</si>
  <si>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</si>
  <si>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</si>
  <si>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</si>
  <si>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</si>
  <si>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</si>
  <si>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</si>
  <si>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</si>
  <si>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</si>
  <si>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</si>
  <si>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</si>
  <si>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</si>
  <si>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</si>
  <si>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</si>
  <si>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</si>
  <si>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</si>
  <si>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</si>
  <si>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</si>
  <si>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</si>
  <si>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</si>
  <si>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</si>
  <si>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</si>
  <si>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</si>
  <si>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</si>
  <si>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</si>
  <si>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</si>
  <si>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</si>
  <si>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</si>
  <si>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</si>
  <si>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</si>
  <si>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</si>
  <si>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</si>
  <si>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</si>
  <si>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</si>
  <si>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</si>
  <si>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</si>
  <si>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</si>
  <si>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</si>
  <si>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</si>
  <si>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</si>
  <si>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</si>
  <si>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</si>
  <si>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</si>
  <si>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</si>
  <si>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</si>
  <si>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</si>
  <si>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</si>
  <si>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</si>
  <si>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</si>
  <si>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</si>
  <si>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</si>
  <si>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</si>
  <si>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</si>
  <si>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</si>
  <si>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</si>
  <si>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</si>
  <si>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</si>
  <si>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</si>
  <si>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</si>
  <si>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</si>
  <si>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</si>
  <si>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</si>
  <si>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</si>
  <si>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</si>
  <si>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</si>
  <si>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</si>
  <si>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</si>
  <si>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</si>
  <si>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</si>
  <si>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</si>
  <si>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</si>
  <si>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</si>
  <si>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</si>
  <si>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</si>
  <si>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</si>
  <si>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</si>
  <si>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</si>
  <si>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</si>
  <si>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</si>
  <si>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</si>
  <si>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</si>
  <si>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</si>
  <si>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</si>
  <si>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</si>
  <si>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</si>
  <si>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</si>
  <si>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</si>
  <si>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</si>
  <si>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</si>
  <si>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</si>
  <si>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</si>
  <si>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</si>
  <si>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</si>
  <si>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</si>
  <si>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</si>
  <si>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</si>
  <si>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</si>
  <si>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</si>
  <si>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</si>
  <si>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</si>
  <si>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</si>
  <si>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</si>
  <si>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</si>
  <si>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</si>
  <si>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</si>
  <si>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</si>
  <si>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</si>
  <si>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</si>
  <si>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</si>
  <si>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</si>
  <si>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</si>
  <si>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</si>
  <si>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</si>
  <si>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</si>
  <si>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</si>
  <si>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</si>
  <si>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</si>
  <si>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</si>
  <si>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</si>
  <si>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</si>
  <si>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</si>
  <si>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</si>
  <si>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</si>
  <si>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</si>
  <si>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</si>
  <si>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</si>
  <si>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</si>
  <si>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</si>
  <si>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</si>
  <si>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</si>
  <si>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</si>
  <si>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</si>
  <si>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</si>
  <si>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</si>
  <si>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</si>
  <si>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</si>
  <si>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</si>
  <si>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</si>
  <si>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</si>
  <si>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</si>
  <si>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</si>
  <si>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</si>
  <si>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</si>
  <si>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</si>
  <si>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</si>
  <si>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</si>
  <si>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</si>
  <si>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</si>
  <si>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</si>
  <si>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</si>
  <si>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</si>
  <si>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</si>
  <si>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</si>
  <si>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</si>
  <si>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</si>
  <si>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</si>
  <si>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</si>
  <si>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</si>
  <si>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</si>
  <si>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</si>
  <si>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</si>
  <si>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</si>
  <si>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</si>
  <si>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</si>
  <si>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</si>
  <si>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</si>
  <si>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</si>
  <si>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</si>
  <si>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</si>
  <si>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</si>
  <si>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</si>
  <si>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</si>
  <si>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</si>
  <si>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</si>
  <si>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</si>
  <si>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</si>
  <si>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</si>
  <si>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</si>
  <si>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</si>
  <si>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</si>
  <si>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</si>
  <si>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</si>
  <si>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</si>
  <si>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</si>
  <si>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</si>
  <si>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</si>
  <si>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</si>
  <si>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</si>
  <si>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</si>
  <si>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</si>
  <si>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</si>
  <si>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</si>
  <si>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</si>
  <si>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</si>
  <si>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</si>
  <si>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</si>
  <si>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</si>
  <si>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</si>
  <si>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</si>
  <si>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</si>
  <si>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</si>
  <si>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</si>
  <si>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</si>
  <si>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</si>
  <si>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</si>
  <si>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</si>
  <si>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</si>
  <si>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</si>
  <si>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</si>
  <si>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</si>
  <si>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</si>
  <si>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</si>
  <si>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</si>
  <si>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</si>
  <si>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</si>
  <si>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</si>
  <si>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</si>
  <si>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</si>
  <si>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</si>
  <si>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</si>
  <si>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</si>
  <si>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</si>
  <si>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</si>
  <si>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</si>
  <si>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</si>
  <si>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</si>
  <si>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</si>
  <si>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</si>
  <si>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</si>
  <si>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</si>
  <si>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</si>
  <si>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</si>
  <si>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</si>
  <si>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</si>
  <si>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</si>
  <si>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</si>
  <si>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</si>
  <si>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</si>
  <si>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</si>
  <si>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</si>
  <si>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</si>
  <si>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</si>
  <si>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</si>
  <si>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</si>
  <si>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</si>
  <si>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</si>
  <si>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</si>
  <si>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</si>
  <si>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</si>
  <si>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</si>
  <si>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</si>
  <si>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</si>
  <si>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</si>
  <si>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</si>
  <si>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</si>
  <si>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</si>
  <si>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</si>
  <si>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</si>
  <si>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</si>
  <si>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</si>
  <si>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</si>
  <si>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</si>
  <si>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</si>
  <si>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</si>
  <si>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</si>
  <si>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</si>
  <si>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</si>
  <si>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</si>
  <si>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</si>
  <si>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</si>
  <si>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</si>
  <si>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</si>
  <si>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</si>
  <si>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</si>
  <si>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</si>
  <si>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</si>
  <si>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</si>
  <si>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</si>
  <si>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</si>
  <si>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</si>
  <si>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</si>
  <si>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</si>
  <si>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</si>
  <si>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</si>
  <si>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</si>
  <si>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</si>
  <si>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</si>
  <si>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</si>
  <si>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</si>
  <si>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</si>
  <si>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</si>
  <si>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</si>
  <si>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</si>
  <si>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</si>
  <si>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</si>
  <si>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</si>
  <si>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</si>
  <si>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</si>
  <si>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</si>
  <si>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</si>
  <si>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</si>
  <si>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</si>
  <si>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</si>
  <si>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</si>
  <si>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</si>
  <si>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</si>
  <si>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</si>
  <si>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</si>
  <si>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</si>
  <si>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</si>
  <si>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</si>
  <si>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</si>
  <si>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</si>
  <si>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</si>
  <si>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</si>
  <si>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</si>
  <si>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</si>
  <si>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</si>
  <si>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</si>
  <si>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</si>
  <si>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</si>
  <si>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</si>
  <si>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</si>
  <si>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</si>
  <si>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</si>
  <si>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</si>
  <si>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</si>
  <si>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</si>
  <si>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</si>
  <si>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</si>
  <si>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</si>
  <si>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</si>
  <si>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</si>
  <si>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</si>
  <si>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</si>
  <si>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</si>
  <si>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</si>
  <si>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</si>
  <si>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</si>
  <si>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</si>
  <si>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</si>
  <si>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</si>
  <si>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</si>
  <si>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</si>
  <si>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</si>
  <si>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</si>
  <si>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</si>
  <si>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</si>
  <si>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</si>
  <si>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</si>
  <si>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</si>
  <si>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</si>
  <si>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</si>
  <si>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</si>
  <si>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</si>
  <si>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</si>
  <si>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</si>
  <si>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</si>
  <si>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</si>
  <si>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</si>
  <si>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</si>
  <si>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</si>
  <si>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</si>
  <si>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</si>
  <si>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</si>
  <si>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</si>
  <si>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</si>
  <si>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</si>
  <si>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</si>
  <si>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</si>
  <si>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</si>
  <si>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</si>
  <si>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</si>
  <si>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</si>
  <si>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</si>
  <si>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</si>
  <si>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</si>
  <si>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</si>
  <si>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</si>
  <si>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</si>
  <si>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</si>
  <si>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</si>
  <si>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</si>
  <si>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</si>
  <si>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</si>
  <si>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</si>
  <si>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</si>
  <si>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</si>
  <si>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</si>
  <si>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</si>
  <si>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</si>
  <si>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</si>
  <si>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</si>
  <si>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</si>
  <si>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</si>
  <si>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</si>
  <si>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</si>
  <si>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</si>
  <si>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</si>
  <si>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</si>
  <si>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</si>
  <si>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</si>
  <si>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</si>
  <si>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</si>
  <si>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</si>
  <si>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</si>
  <si>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</si>
  <si>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</si>
  <si>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</si>
  <si>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</si>
  <si>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</si>
  <si>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</si>
  <si>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</si>
  <si>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</si>
  <si>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</si>
  <si>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</si>
  <si>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</si>
  <si>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</si>
  <si>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</si>
  <si>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</si>
  <si>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</si>
  <si>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</si>
  <si>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</si>
  <si>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</si>
  <si>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</si>
  <si>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</si>
  <si>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</si>
  <si>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</si>
  <si>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</si>
  <si>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</si>
  <si>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</si>
  <si>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</si>
  <si>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</si>
  <si>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</si>
  <si>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</si>
  <si>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</si>
  <si>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</si>
  <si>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</si>
  <si>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</si>
  <si>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</si>
  <si>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</si>
  <si>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</si>
  <si>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</si>
  <si>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</si>
  <si>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</si>
  <si>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</si>
  <si>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</si>
  <si>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</si>
  <si>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</si>
  <si>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</si>
  <si>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</si>
  <si>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</si>
  <si>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</si>
  <si>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</si>
  <si>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</si>
  <si>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</si>
  <si>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</si>
  <si>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</si>
  <si>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</si>
  <si>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</si>
  <si>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</si>
  <si>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</si>
  <si>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</si>
  <si>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</si>
  <si>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</si>
  <si>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</si>
  <si>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</si>
  <si>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</si>
  <si>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</si>
  <si>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</si>
  <si>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</si>
  <si>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</si>
  <si>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</si>
  <si>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</si>
  <si>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</si>
  <si>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</si>
  <si>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</si>
  <si>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</si>
  <si>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</si>
  <si>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</si>
  <si>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</si>
  <si>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</si>
  <si>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</si>
  <si>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</si>
  <si>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</si>
  <si>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</si>
  <si>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</si>
  <si>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</si>
  <si>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</si>
  <si>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</si>
  <si>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</si>
  <si>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</si>
  <si>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</si>
  <si>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</si>
  <si>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</si>
  <si>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</si>
  <si>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</si>
  <si>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</si>
  <si>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</si>
  <si>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</si>
  <si>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</si>
  <si>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</si>
  <si>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</si>
  <si>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</si>
  <si>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</si>
  <si>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</si>
  <si>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</si>
  <si>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</si>
  <si>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</si>
  <si>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</si>
  <si>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</si>
  <si>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</si>
  <si>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</si>
  <si>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</si>
  <si>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</si>
  <si>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</si>
  <si>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</si>
  <si>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</si>
  <si>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</si>
  <si>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</si>
  <si>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</si>
  <si>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</si>
  <si>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</si>
  <si>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</si>
  <si>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</si>
  <si>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</si>
  <si>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</si>
  <si>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</si>
  <si>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</si>
  <si>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</si>
  <si>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</si>
  <si>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</si>
  <si>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</si>
  <si>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</si>
  <si>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</si>
  <si>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</si>
  <si>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</si>
  <si>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</si>
  <si>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</si>
  <si>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</si>
  <si>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</si>
  <si>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</si>
  <si>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</si>
  <si>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</si>
  <si>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</si>
  <si>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</si>
  <si>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</si>
  <si>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</si>
  <si>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</si>
  <si>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</si>
  <si>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</si>
  <si>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</si>
  <si>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</si>
  <si>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</si>
  <si>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</si>
  <si>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</si>
  <si>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</si>
  <si>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</si>
  <si>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</si>
  <si>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</si>
  <si>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</si>
  <si>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</si>
  <si>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</si>
  <si>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</si>
  <si>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</si>
  <si>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</si>
  <si>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</si>
  <si>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</si>
  <si>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</si>
  <si>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</si>
  <si>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</si>
  <si>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</si>
  <si>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</si>
  <si>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</si>
  <si>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</si>
  <si>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</si>
  <si>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</si>
  <si>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</si>
  <si>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</si>
  <si>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</si>
  <si>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</si>
  <si>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</si>
  <si>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</si>
  <si>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</si>
  <si>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</si>
  <si>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</si>
  <si>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</si>
  <si>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</si>
  <si>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</si>
  <si>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</si>
  <si>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</si>
  <si>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</si>
  <si>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</si>
  <si>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</si>
  <si>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</si>
  <si>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</si>
  <si>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</si>
  <si>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</si>
  <si>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</si>
  <si>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</si>
  <si>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</si>
  <si>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</si>
  <si>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</si>
  <si>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</si>
  <si>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</si>
  <si>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</si>
  <si>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</si>
  <si>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</si>
  <si>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</si>
  <si>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</si>
  <si>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</si>
  <si>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</si>
  <si>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</si>
  <si>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</si>
  <si>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</si>
  <si>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</si>
  <si>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</si>
  <si>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</si>
  <si>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</si>
  <si>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</si>
  <si>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</si>
  <si>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</si>
  <si>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</si>
  <si>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</si>
  <si>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</si>
  <si>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</si>
  <si>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</si>
  <si>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</si>
  <si>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</si>
  <si>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</si>
  <si>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</si>
  <si>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</si>
  <si>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</si>
  <si>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</si>
  <si>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</si>
  <si>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</si>
  <si>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</si>
  <si>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</si>
  <si>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</si>
  <si>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</si>
  <si>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</si>
  <si>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</si>
  <si>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</si>
  <si>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</si>
  <si>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</si>
  <si>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</si>
  <si>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</si>
  <si>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</si>
  <si>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</si>
  <si>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</si>
  <si>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</si>
  <si>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</si>
  <si>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</si>
  <si>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</si>
  <si>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</si>
  <si>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</si>
  <si>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</si>
  <si>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</si>
  <si>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</si>
  <si>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</si>
  <si>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</si>
  <si>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</si>
  <si>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</si>
  <si>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</si>
  <si>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</si>
  <si>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</si>
  <si>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</si>
  <si>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</si>
  <si>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</si>
  <si>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</si>
  <si>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</si>
  <si>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</si>
  <si>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</si>
  <si>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</si>
  <si>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</si>
  <si>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</si>
  <si>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</si>
  <si>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</si>
  <si>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</si>
  <si>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</si>
  <si>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</si>
  <si>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</si>
  <si>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</si>
  <si>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</si>
  <si>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</si>
  <si>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</si>
  <si>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</si>
  <si>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</si>
  <si>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</si>
  <si>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</si>
  <si>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</si>
  <si>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</si>
  <si>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</si>
  <si>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</si>
  <si>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</si>
  <si>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</si>
  <si>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</si>
  <si>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</si>
  <si>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</si>
  <si>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</si>
  <si>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</si>
  <si>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</si>
  <si>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</si>
  <si>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</si>
  <si>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</si>
  <si>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</si>
  <si>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</si>
  <si>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</si>
  <si>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</si>
  <si>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</si>
  <si>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</si>
  <si>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</si>
  <si>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</si>
  <si>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</si>
  <si>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</si>
  <si>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</si>
  <si>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</si>
  <si>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</si>
  <si>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</si>
  <si>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</si>
  <si>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</si>
  <si>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</si>
  <si>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</si>
  <si>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</si>
  <si>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</si>
  <si>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</si>
  <si>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</si>
  <si>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</si>
  <si>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</si>
  <si>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</si>
  <si>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</si>
  <si>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</si>
  <si>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</si>
  <si>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</si>
  <si>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</si>
  <si>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</si>
  <si>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</si>
  <si>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</si>
  <si>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</si>
  <si>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</si>
  <si>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</si>
  <si>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</si>
  <si>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</si>
  <si>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</si>
  <si>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</si>
  <si>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</si>
  <si>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</si>
  <si>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</si>
  <si>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</si>
  <si>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</si>
  <si>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</si>
  <si>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</si>
  <si>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</si>
  <si>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</si>
  <si>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</si>
  <si>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</si>
  <si>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</si>
  <si>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</si>
  <si>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</si>
  <si>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</si>
  <si>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</si>
  <si>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</si>
  <si>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</si>
  <si>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</si>
  <si>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</si>
  <si>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</si>
  <si>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</si>
  <si>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</si>
  <si>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</si>
  <si>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</si>
  <si>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</si>
  <si>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</si>
  <si>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</si>
  <si>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</si>
  <si>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</si>
  <si>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</si>
  <si>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</si>
  <si>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</si>
  <si>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</si>
  <si>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</si>
  <si>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</si>
  <si>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</si>
  <si>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</si>
  <si>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</si>
  <si>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</si>
  <si>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</si>
  <si>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</si>
  <si>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</si>
  <si>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</si>
  <si>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</si>
  <si>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</si>
  <si>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</si>
  <si>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</si>
  <si>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</si>
  <si>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</si>
  <si>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</si>
  <si>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</si>
  <si>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</si>
  <si>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</si>
  <si>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</si>
  <si>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</si>
  <si>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</si>
  <si>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</si>
  <si>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</si>
  <si>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</si>
  <si>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</si>
  <si>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</si>
  <si>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</si>
  <si>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</si>
  <si>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</si>
  <si>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</si>
  <si>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</si>
  <si>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</si>
  <si>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</si>
  <si>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</si>
  <si>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</si>
  <si>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</si>
  <si>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</si>
  <si>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</si>
  <si>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</si>
  <si>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</si>
  <si>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</si>
  <si>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</si>
  <si>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</si>
  <si>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</si>
  <si>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</si>
  <si>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</si>
  <si>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</si>
  <si>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</si>
  <si>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</si>
  <si>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</si>
  <si>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</si>
  <si>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</si>
  <si>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</si>
  <si>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</si>
  <si>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</si>
  <si>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</si>
  <si>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</si>
  <si>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</si>
  <si>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</si>
  <si>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</si>
  <si>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</si>
  <si>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</si>
  <si>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</si>
  <si>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</si>
  <si>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</si>
  <si>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</si>
  <si>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</si>
  <si>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</si>
  <si>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</si>
  <si>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</si>
  <si>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</si>
  <si>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</si>
  <si>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</si>
  <si>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</si>
  <si>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</si>
  <si>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</si>
  <si>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</si>
  <si>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</si>
  <si>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</si>
  <si>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</si>
  <si>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</si>
  <si>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</si>
  <si>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</si>
  <si>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</si>
  <si>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</si>
  <si>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</si>
  <si>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</si>
  <si>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</si>
  <si>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</si>
  <si>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</si>
  <si>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</si>
  <si>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</si>
  <si>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</si>
  <si>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</si>
  <si>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</si>
  <si>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</si>
  <si>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</si>
  <si>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</si>
  <si>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</si>
  <si>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</si>
  <si>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</si>
  <si>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</si>
  <si>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</si>
  <si>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</si>
  <si>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</si>
  <si>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</si>
  <si>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</si>
  <si>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</si>
  <si>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</si>
  <si>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</si>
  <si>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</si>
  <si>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</si>
  <si>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</si>
  <si>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</si>
  <si>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</si>
  <si>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</si>
  <si>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</si>
  <si>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</si>
  <si>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</si>
  <si>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</si>
  <si>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</si>
  <si>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</si>
  <si>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</si>
  <si>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</si>
  <si>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</si>
  <si>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</si>
  <si>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</si>
  <si>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</si>
  <si>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</si>
  <si>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</si>
  <si>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</si>
  <si>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</si>
  <si>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</si>
  <si>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</si>
  <si>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</si>
  <si>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</si>
  <si>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</si>
  <si>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</si>
  <si>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</si>
  <si>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</si>
  <si>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</si>
  <si>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</si>
  <si>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</si>
  <si>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</si>
  <si>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</si>
  <si>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</si>
  <si>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</si>
  <si>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</si>
  <si>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</si>
  <si>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</si>
  <si>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</si>
  <si>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</si>
  <si>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</si>
  <si>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</si>
  <si>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</si>
  <si>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</si>
  <si>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</si>
  <si>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</si>
  <si>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</si>
  <si>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</si>
  <si>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</si>
  <si>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</si>
  <si>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</si>
  <si>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</si>
  <si>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</si>
  <si>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</si>
  <si>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</si>
  <si>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</si>
  <si>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</si>
  <si>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</si>
  <si>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</si>
  <si>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</si>
  <si>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</si>
  <si>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</si>
  <si>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</si>
  <si>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</si>
  <si>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</si>
  <si>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</si>
  <si>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</si>
  <si>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</si>
  <si>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</si>
  <si>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</si>
  <si>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</si>
  <si>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</si>
  <si>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</si>
  <si>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</si>
  <si>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</si>
  <si>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</si>
  <si>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</si>
  <si>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</si>
  <si>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</si>
  <si>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</si>
  <si>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</si>
  <si>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</si>
  <si>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</si>
  <si>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</si>
  <si>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</si>
  <si>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</si>
  <si>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</si>
  <si>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</si>
  <si>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</si>
  <si>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</si>
  <si>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</si>
  <si>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</si>
  <si>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</si>
  <si>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</si>
  <si>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</si>
  <si>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</si>
  <si>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</si>
  <si>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</si>
  <si>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</si>
  <si>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</si>
  <si>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</si>
  <si>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</si>
  <si>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</si>
  <si>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</si>
  <si>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</si>
  <si>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</si>
  <si>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</si>
  <si>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</si>
  <si>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</si>
  <si>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</si>
  <si>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</si>
  <si>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</si>
  <si>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</si>
  <si>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</si>
  <si>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</si>
  <si>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</si>
  <si>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</si>
  <si>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</si>
  <si>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</si>
  <si>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</si>
  <si>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</si>
  <si>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</si>
  <si>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</si>
  <si>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</si>
  <si>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</si>
  <si>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</si>
  <si>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</si>
  <si>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</si>
  <si>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</si>
  <si>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</si>
  <si>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</si>
  <si>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</si>
  <si>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</si>
  <si>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</si>
  <si>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</si>
  <si>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</si>
  <si>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</si>
  <si>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</si>
  <si>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</si>
  <si>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</si>
  <si>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</si>
  <si>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</si>
  <si>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</si>
  <si>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</si>
  <si>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</si>
  <si>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</si>
  <si>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</si>
  <si>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</si>
  <si>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</si>
  <si>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</si>
  <si>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</si>
  <si>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</si>
  <si>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</si>
  <si>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</si>
  <si>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</si>
  <si>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</si>
  <si>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</si>
  <si>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</si>
  <si>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</si>
  <si>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</si>
  <si>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</si>
  <si>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</si>
  <si>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</si>
  <si>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</si>
  <si>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</si>
  <si>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</si>
  <si>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</si>
  <si>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</si>
  <si>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</si>
  <si>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</si>
  <si>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</si>
  <si>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</si>
  <si>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</si>
  <si>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</si>
  <si>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</si>
  <si>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</si>
  <si>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</si>
  <si>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</si>
  <si>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</si>
  <si>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</si>
  <si>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</si>
  <si>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</si>
  <si>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</si>
  <si>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</si>
  <si>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</si>
  <si>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</si>
  <si>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</si>
  <si>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</si>
  <si>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</si>
  <si>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</si>
  <si>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</si>
  <si>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</si>
  <si>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</si>
  <si>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</si>
  <si>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</si>
  <si>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</si>
  <si>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</si>
  <si>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</si>
  <si>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</si>
  <si>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</si>
  <si>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</si>
  <si>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</si>
  <si>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</si>
  <si>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</si>
  <si>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</si>
  <si>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</si>
  <si>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</si>
  <si>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</si>
  <si>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</si>
  <si>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</si>
  <si>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</si>
  <si>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</si>
  <si>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</si>
  <si>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</si>
  <si>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</si>
  <si>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</si>
  <si>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</si>
  <si>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</si>
  <si>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</si>
  <si>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</si>
  <si>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</si>
  <si>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</si>
  <si>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</si>
  <si>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</si>
  <si>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</si>
  <si>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</si>
  <si>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</si>
  <si>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</si>
  <si>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</si>
  <si>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</si>
  <si>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</si>
  <si>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</si>
  <si>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</si>
  <si>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</si>
  <si>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</si>
  <si>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</si>
  <si>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</si>
  <si>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</si>
  <si>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</si>
  <si>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</si>
  <si>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</si>
  <si>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</si>
  <si>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</si>
  <si>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</si>
  <si>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</si>
  <si>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</si>
  <si>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</si>
  <si>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</si>
  <si>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</si>
  <si>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</si>
  <si>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</si>
  <si>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</si>
  <si>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</si>
  <si>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</si>
  <si>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</si>
  <si>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</si>
  <si>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</si>
  <si>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</si>
  <si>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</si>
  <si>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</si>
  <si>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</si>
  <si>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</si>
  <si>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</si>
  <si>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</si>
  <si>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</si>
  <si>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</si>
  <si>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</si>
  <si>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</si>
  <si>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</si>
  <si>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</si>
  <si>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</si>
  <si>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</si>
  <si>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</si>
  <si>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</si>
  <si>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</si>
  <si>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</si>
  <si>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</si>
  <si>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</si>
  <si>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</si>
  <si>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</si>
  <si>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</si>
  <si>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</si>
  <si>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</si>
  <si>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</si>
  <si>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</si>
  <si>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</si>
  <si>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</si>
  <si>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</si>
  <si>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</si>
  <si>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</si>
  <si>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</si>
  <si>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</si>
  <si>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</si>
  <si>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</si>
  <si>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</si>
  <si>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</si>
  <si>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</si>
  <si>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</si>
  <si>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</si>
  <si>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</si>
  <si>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</si>
  <si>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</si>
  <si>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</si>
  <si>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</si>
  <si>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</si>
  <si>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</si>
  <si>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</si>
  <si>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</si>
  <si>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</si>
  <si>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</si>
  <si>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</si>
  <si>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</si>
  <si>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</si>
  <si>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</si>
  <si>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</si>
  <si>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</si>
  <si>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</si>
  <si>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</si>
  <si>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</si>
  <si>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</si>
  <si>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</si>
  <si>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</si>
  <si>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</si>
  <si>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</si>
  <si>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</si>
  <si>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</si>
  <si>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</si>
  <si>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</si>
  <si>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</si>
  <si>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</si>
  <si>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</si>
  <si>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</si>
  <si>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</si>
  <si>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</si>
  <si>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</si>
  <si>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</si>
  <si>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</si>
  <si>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</si>
  <si>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</si>
  <si>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</si>
  <si>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</si>
  <si>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</si>
  <si>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</si>
  <si>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</si>
  <si>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</si>
  <si>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</si>
  <si>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</si>
  <si>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</si>
  <si>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</si>
  <si>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</si>
  <si>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</si>
  <si>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</si>
  <si>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</si>
  <si>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</si>
  <si>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</si>
  <si>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</si>
  <si>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</si>
  <si>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</si>
  <si>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</si>
  <si>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</si>
  <si>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</si>
  <si>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</si>
  <si>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</si>
  <si>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</si>
  <si>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</si>
  <si>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</si>
  <si>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</si>
  <si>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</si>
  <si>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</si>
  <si>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</si>
  <si>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</si>
  <si>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</si>
  <si>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</si>
  <si>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</si>
  <si>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</si>
  <si>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</si>
  <si>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</si>
  <si>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</si>
  <si>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</si>
  <si>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</si>
  <si>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</si>
  <si>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</si>
  <si>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</si>
  <si>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</si>
  <si>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</si>
  <si>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</si>
  <si>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</si>
  <si>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</si>
  <si>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</si>
  <si>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</si>
  <si>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</si>
  <si>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</si>
  <si>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</si>
  <si>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</si>
  <si>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</si>
  <si>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</si>
  <si>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</si>
  <si>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</si>
  <si>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</si>
  <si>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</si>
  <si>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</si>
  <si>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</si>
  <si>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</si>
  <si>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</si>
  <si>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</si>
  <si>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</si>
  <si>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</si>
  <si>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</si>
  <si>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</si>
  <si>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</si>
  <si>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</si>
  <si>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</si>
  <si>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</si>
  <si>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</si>
  <si>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</si>
  <si>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</si>
  <si>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</si>
  <si>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</si>
  <si>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</si>
  <si>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</si>
  <si>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</si>
  <si>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</si>
  <si>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</si>
  <si>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</si>
  <si>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</si>
  <si>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</si>
  <si>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</si>
  <si>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</si>
  <si>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</si>
  <si>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</si>
  <si>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</si>
  <si>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</si>
  <si>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</si>
  <si>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</si>
  <si>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</si>
  <si>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</si>
  <si>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</si>
  <si>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</si>
  <si>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</si>
  <si>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</si>
  <si>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</si>
  <si>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</si>
  <si>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</si>
  <si>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</si>
  <si>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</si>
  <si>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</si>
  <si>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</si>
  <si>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</si>
  <si>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</si>
  <si>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</si>
  <si>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</si>
  <si>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</si>
  <si>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</si>
  <si>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</si>
  <si>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</si>
  <si>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</si>
  <si>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</si>
  <si>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</si>
  <si>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</si>
  <si>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</si>
  <si>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</si>
  <si>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</si>
  <si>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</si>
  <si>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</si>
  <si>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</si>
  <si>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</si>
  <si>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</si>
  <si>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</si>
  <si>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</si>
  <si>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</si>
  <si>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</si>
  <si>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</si>
  <si>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</si>
  <si>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</si>
  <si>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</si>
  <si>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</si>
  <si>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</si>
  <si>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</si>
  <si>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</si>
  <si>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</si>
  <si>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</si>
  <si>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</si>
  <si>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</si>
  <si>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</si>
  <si>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</si>
  <si>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</si>
  <si>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</si>
  <si>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</si>
  <si>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</si>
  <si>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</si>
  <si>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</si>
  <si>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</si>
  <si>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</si>
  <si>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</si>
  <si>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</si>
  <si>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</si>
  <si>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</si>
  <si>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</si>
  <si>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</si>
  <si>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</si>
  <si>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</si>
  <si>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</si>
  <si>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</si>
  <si>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</si>
  <si>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</si>
  <si>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</si>
  <si>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</si>
  <si>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</si>
  <si>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</si>
  <si>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</si>
  <si>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</si>
  <si>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</si>
  <si>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</si>
  <si>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</si>
  <si>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</si>
  <si>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</si>
  <si>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</si>
  <si>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</si>
  <si>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</si>
  <si>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</si>
  <si>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</si>
  <si>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</si>
  <si>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</si>
  <si>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</si>
  <si>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</si>
  <si>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</si>
  <si>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</si>
  <si>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</si>
  <si>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</si>
  <si>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</si>
  <si>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</si>
  <si>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</si>
  <si>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</si>
  <si>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</si>
  <si>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</si>
  <si>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</si>
  <si>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</si>
  <si>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</si>
  <si>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</si>
  <si>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</si>
  <si>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</si>
  <si>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</si>
  <si>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</si>
  <si>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</si>
  <si>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</si>
  <si>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</si>
  <si>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</si>
  <si>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</si>
  <si>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</si>
  <si>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</si>
  <si>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</si>
  <si>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</si>
  <si>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</si>
  <si>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</si>
  <si>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</si>
  <si>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</si>
  <si>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</si>
  <si>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</si>
  <si>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</si>
  <si>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</si>
  <si>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</si>
  <si>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</si>
  <si>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</si>
  <si>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</si>
  <si>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</si>
  <si>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</si>
  <si>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</si>
  <si>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</si>
  <si>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</si>
  <si>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</si>
  <si>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</si>
  <si>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</si>
  <si>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</si>
  <si>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</si>
  <si>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</si>
  <si>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</si>
  <si>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</si>
  <si>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</si>
  <si>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</si>
  <si>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</si>
  <si>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</si>
  <si>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</si>
  <si>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</si>
  <si>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</si>
  <si>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</si>
  <si>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</si>
  <si>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</si>
  <si>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</si>
  <si>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</si>
  <si>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</si>
  <si>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</si>
  <si>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</si>
  <si>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</si>
  <si>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</si>
  <si>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</si>
  <si>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</si>
  <si>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</si>
  <si>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</si>
  <si>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</si>
  <si>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</si>
  <si>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</si>
  <si>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</si>
  <si>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</si>
  <si>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</si>
  <si>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</si>
  <si>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</si>
  <si>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</si>
  <si>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</si>
  <si>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</si>
  <si>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</si>
  <si>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</si>
  <si>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</si>
  <si>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</si>
  <si>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</si>
  <si>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</si>
  <si>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</si>
  <si>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</si>
  <si>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</si>
  <si>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</si>
  <si>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</si>
  <si>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</si>
  <si>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</si>
  <si>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</si>
  <si>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</si>
  <si>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</si>
  <si>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</si>
  <si>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</si>
  <si>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</si>
  <si>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</si>
  <si>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</si>
  <si>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</si>
  <si>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</si>
  <si>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</si>
  <si>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</si>
  <si>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</si>
  <si>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</si>
  <si>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</si>
  <si>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</si>
  <si>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</si>
  <si>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</si>
  <si>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</si>
  <si>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</si>
  <si>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</si>
  <si>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</si>
  <si>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</si>
  <si>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</si>
  <si>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</si>
  <si>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</si>
  <si>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</si>
  <si>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</si>
  <si>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</si>
  <si>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</si>
  <si>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</si>
  <si>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</si>
  <si>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</si>
  <si>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</si>
  <si>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</si>
  <si>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</si>
  <si>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</si>
  <si>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</si>
  <si>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</si>
  <si>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</si>
  <si>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</si>
  <si>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</si>
  <si>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</si>
  <si>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</si>
  <si>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</si>
  <si>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</si>
  <si>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</si>
  <si>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</si>
  <si>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</si>
  <si>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</si>
  <si>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</si>
  <si>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</si>
  <si>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</si>
  <si>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</si>
  <si>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</si>
  <si>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</si>
  <si>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</si>
  <si>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</si>
  <si>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</si>
  <si>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</si>
  <si>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</si>
  <si>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</si>
  <si>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</si>
  <si>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</si>
  <si>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</si>
  <si>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</si>
  <si>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</si>
  <si>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</si>
  <si>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</si>
  <si>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</si>
  <si>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</si>
  <si>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</si>
  <si>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</si>
  <si>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</si>
  <si>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</si>
  <si>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</si>
  <si>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</si>
  <si>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</si>
  <si>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</si>
  <si>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</si>
  <si>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</si>
  <si>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</si>
  <si>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</si>
  <si>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</si>
  <si>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</si>
  <si>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</si>
  <si>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</si>
  <si>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</si>
  <si>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</si>
  <si>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</si>
  <si>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</si>
  <si>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</si>
  <si>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</si>
  <si>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</si>
  <si>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</si>
  <si>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</si>
  <si>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</si>
  <si>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</si>
  <si>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</si>
  <si>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</si>
  <si>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</si>
  <si>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</si>
  <si>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</si>
  <si>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</si>
  <si>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</si>
  <si>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</si>
  <si>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</si>
  <si>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</si>
  <si>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</si>
  <si>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</si>
  <si>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</si>
  <si>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</si>
  <si>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</si>
  <si>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</si>
  <si>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</si>
  <si>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</si>
  <si>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</si>
  <si>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</si>
  <si>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</si>
  <si>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</si>
  <si>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</si>
  <si>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</si>
  <si>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</si>
  <si>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</si>
  <si>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</si>
  <si>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</si>
  <si>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</si>
  <si>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</si>
  <si>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</si>
  <si>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</si>
  <si>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</si>
  <si>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</si>
  <si>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</si>
  <si>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</si>
  <si>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</si>
  <si>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</si>
  <si>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</si>
  <si>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</si>
  <si>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</si>
  <si>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</si>
  <si>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</si>
  <si>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</si>
  <si>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</si>
  <si>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</si>
  <si>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</si>
  <si>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</si>
  <si>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</si>
  <si>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</si>
  <si>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</si>
  <si>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</si>
  <si>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</si>
  <si>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</si>
  <si>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</si>
  <si>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</si>
  <si>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</si>
  <si>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</si>
  <si>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</si>
  <si>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</si>
  <si>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</si>
  <si>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</si>
  <si>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</si>
  <si>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</si>
  <si>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</si>
  <si>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</si>
  <si>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</si>
  <si>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</si>
  <si>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</si>
  <si>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</si>
  <si>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</si>
  <si>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</si>
  <si>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</si>
  <si>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</si>
  <si>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</si>
  <si>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</si>
  <si>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</si>
  <si>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</si>
  <si>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</si>
  <si>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</si>
  <si>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</si>
  <si>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</si>
  <si>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</si>
  <si>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</si>
  <si>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</si>
  <si>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</si>
  <si>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</si>
  <si>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</si>
  <si>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</si>
  <si>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</si>
  <si>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</si>
  <si>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</si>
  <si>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</si>
  <si>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</si>
  <si>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</si>
  <si>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</si>
  <si>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</si>
  <si>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</si>
  <si>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</si>
  <si>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</si>
  <si>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</si>
  <si>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</si>
  <si>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</si>
  <si>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</si>
  <si>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</si>
  <si>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</si>
  <si>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</si>
  <si>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</si>
  <si>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</si>
  <si>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</si>
  <si>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</si>
  <si>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</si>
  <si>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</si>
  <si>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</si>
  <si>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</si>
  <si>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</si>
  <si>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</si>
  <si>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</si>
  <si>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</si>
  <si>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</si>
  <si>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</si>
  <si>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</si>
  <si>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</si>
  <si>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</si>
  <si>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</si>
  <si>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</si>
  <si>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</si>
  <si>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</si>
  <si>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</si>
  <si>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</si>
  <si>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</si>
  <si>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</si>
  <si>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</si>
  <si>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</si>
  <si>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</si>
  <si>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</si>
  <si>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</si>
  <si>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</si>
  <si>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</si>
  <si>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</si>
  <si>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</si>
  <si>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</si>
  <si>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</si>
  <si>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</si>
  <si>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</si>
  <si>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</si>
  <si>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</si>
  <si>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</si>
  <si>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</si>
  <si>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</si>
  <si>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</si>
  <si>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</si>
  <si>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</si>
  <si>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</si>
  <si>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</si>
  <si>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</si>
  <si>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</si>
  <si>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</si>
  <si>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</si>
  <si>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</si>
  <si>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</si>
  <si>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</si>
  <si>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</si>
  <si>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</si>
  <si>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</si>
  <si>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</si>
  <si>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</si>
  <si>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</si>
  <si>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</si>
  <si>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</si>
  <si>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</si>
  <si>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</si>
  <si>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</si>
  <si>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</si>
  <si>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</si>
  <si>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</si>
  <si>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</si>
  <si>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</si>
  <si>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</si>
  <si>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</si>
  <si>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</si>
  <si>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</si>
  <si>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</si>
  <si>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</si>
  <si>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</si>
  <si>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</si>
  <si>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</si>
  <si>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</si>
  <si>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</si>
  <si>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</si>
  <si>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</si>
  <si>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</si>
  <si>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</si>
  <si>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</si>
  <si>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</si>
  <si>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</si>
  <si>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</si>
  <si>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</si>
  <si>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</si>
  <si>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</si>
  <si>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</si>
  <si>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</si>
  <si>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</si>
  <si>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</si>
  <si>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</si>
  <si>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</si>
  <si>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</si>
  <si>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</si>
  <si>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</si>
  <si>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</si>
  <si>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</si>
  <si>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</si>
  <si>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</si>
  <si>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</si>
  <si>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</si>
  <si>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</si>
  <si>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</si>
  <si>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</si>
  <si>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</si>
  <si>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</si>
  <si>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</si>
  <si>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</si>
  <si>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</si>
  <si>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</si>
  <si>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</si>
  <si>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</si>
  <si>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</si>
  <si>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</si>
  <si>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</si>
  <si>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</si>
  <si>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</si>
  <si>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</si>
  <si>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</si>
  <si>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</si>
  <si>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</si>
  <si>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</si>
  <si>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</si>
  <si>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</si>
  <si>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</si>
  <si>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</si>
  <si>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</si>
  <si>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</si>
  <si>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</si>
  <si>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</si>
  <si>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</si>
  <si>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</si>
  <si>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</si>
  <si>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</si>
  <si>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</si>
  <si>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</si>
  <si>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</si>
  <si>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</si>
  <si>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</si>
  <si>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</si>
  <si>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</si>
  <si>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</si>
  <si>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</si>
  <si>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</si>
  <si>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</si>
  <si>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</si>
  <si>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</si>
  <si>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</si>
  <si>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</si>
  <si>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</si>
  <si>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</si>
  <si>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</si>
  <si>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</si>
  <si>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</si>
  <si>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</si>
  <si>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</si>
  <si>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</si>
  <si>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</si>
  <si>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</si>
  <si>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</si>
  <si>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</si>
  <si>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</si>
  <si>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</si>
  <si>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</si>
  <si>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</si>
  <si>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</si>
  <si>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</si>
  <si>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</si>
  <si>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</si>
  <si>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</si>
  <si>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</si>
  <si>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</si>
  <si>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</si>
  <si>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</si>
  <si>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</si>
  <si>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</si>
  <si>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</si>
  <si>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</si>
  <si>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</si>
  <si>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</si>
  <si>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</si>
  <si>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</si>
  <si>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</si>
  <si>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</si>
  <si>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</si>
  <si>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</si>
  <si>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</si>
  <si>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</si>
  <si>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</si>
  <si>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</si>
  <si>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</si>
  <si>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</si>
  <si>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</si>
  <si>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</si>
  <si>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</si>
  <si>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</si>
  <si>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</si>
  <si>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</si>
  <si>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</si>
  <si>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</si>
  <si>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</si>
  <si>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</si>
  <si>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</si>
  <si>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</si>
  <si>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</si>
  <si>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</si>
  <si>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</si>
  <si>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</si>
  <si>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</si>
  <si>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</si>
  <si>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</si>
  <si>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</si>
  <si>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</si>
  <si>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</si>
  <si>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</si>
  <si>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</si>
  <si>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</si>
  <si>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</si>
  <si>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</si>
  <si>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</si>
  <si>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</si>
  <si>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</si>
  <si>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</si>
  <si>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</si>
  <si>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</si>
  <si>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</si>
  <si>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</si>
  <si>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</si>
  <si>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</si>
  <si>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</si>
  <si>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</si>
  <si>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</si>
  <si>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</si>
  <si>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</si>
  <si>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</si>
  <si>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</si>
  <si>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</si>
  <si>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</si>
  <si>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</si>
  <si>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</si>
  <si>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</si>
  <si>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</si>
  <si>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</si>
  <si>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</si>
  <si>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</si>
  <si>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</si>
  <si>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</si>
  <si>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</si>
  <si>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</si>
  <si>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</si>
  <si>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</si>
  <si>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</si>
  <si>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</si>
  <si>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</si>
  <si>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</si>
  <si>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</si>
  <si>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</si>
  <si>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</si>
  <si>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</si>
  <si>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</si>
  <si>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</si>
  <si>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</si>
  <si>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</si>
  <si>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</si>
  <si>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</si>
  <si>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</si>
  <si>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</si>
  <si>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</si>
  <si>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</si>
  <si>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</si>
  <si>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</si>
  <si>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</si>
  <si>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</si>
  <si>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</si>
  <si>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</si>
  <si>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</si>
  <si>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</si>
  <si>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</si>
  <si>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</si>
  <si>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</si>
  <si>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</si>
  <si>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</si>
  <si>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</si>
  <si>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</si>
  <si>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</si>
  <si>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</si>
  <si>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</si>
  <si>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</si>
  <si>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</si>
  <si>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</si>
  <si>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</si>
  <si>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</si>
  <si>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</si>
  <si>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</si>
  <si>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</si>
  <si>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</si>
  <si>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</si>
  <si>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</si>
  <si>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</si>
  <si>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</si>
  <si>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</si>
  <si>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</si>
  <si>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</si>
  <si>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</si>
  <si>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</si>
  <si>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</si>
  <si>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</si>
  <si>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</si>
  <si>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</si>
  <si>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</si>
  <si>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</si>
  <si>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</si>
  <si>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</si>
  <si>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</si>
  <si>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</si>
  <si>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</si>
  <si>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</si>
  <si>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</si>
  <si>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</si>
  <si>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</si>
  <si>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</si>
  <si>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</si>
  <si>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</si>
  <si>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</si>
  <si>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</si>
  <si>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</si>
  <si>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</si>
  <si>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</si>
  <si>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</si>
  <si>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</si>
  <si>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</si>
  <si>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</si>
  <si>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</si>
  <si>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</si>
  <si>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</si>
  <si>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</si>
  <si>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</si>
  <si>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</si>
  <si>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</si>
  <si>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</si>
  <si>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</si>
  <si>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</si>
  <si>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</si>
  <si>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</si>
  <si>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</si>
  <si>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</si>
  <si>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</si>
  <si>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</si>
  <si>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</si>
  <si>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</si>
  <si>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</si>
  <si>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</si>
  <si>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</si>
  <si>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</si>
  <si>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</si>
  <si>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</si>
  <si>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</si>
  <si>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</si>
  <si>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</si>
  <si>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</si>
  <si>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</si>
  <si>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</si>
  <si>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</si>
  <si>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</si>
  <si>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</si>
  <si>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</si>
  <si>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</si>
  <si>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</si>
  <si>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</si>
  <si>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</si>
  <si>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</si>
  <si>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</si>
  <si>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</si>
  <si>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</si>
  <si>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</si>
  <si>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</si>
  <si>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</si>
  <si>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</si>
  <si>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</si>
  <si>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</si>
  <si>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</si>
  <si>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</si>
  <si>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</si>
  <si>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</si>
  <si>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</si>
  <si>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</si>
  <si>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</si>
  <si>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</si>
  <si>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</si>
  <si>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</si>
  <si>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</si>
  <si>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</si>
  <si>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</si>
  <si>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</si>
  <si>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</si>
  <si>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</si>
  <si>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</si>
  <si>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</si>
  <si>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</si>
  <si>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</si>
  <si>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</si>
  <si>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</si>
  <si>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</si>
  <si>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</si>
  <si>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</si>
  <si>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</si>
  <si>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</si>
  <si>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</si>
  <si>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</si>
  <si>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</si>
  <si>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</si>
  <si>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</si>
  <si>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</si>
  <si>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</si>
  <si>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</si>
  <si>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</si>
  <si>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</si>
  <si>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</si>
  <si>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</si>
  <si>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</si>
  <si>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</si>
  <si>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</si>
  <si>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</si>
  <si>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</si>
  <si>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</si>
  <si>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</si>
  <si>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</si>
  <si>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</si>
  <si>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</si>
  <si>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</si>
  <si>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</si>
  <si>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</si>
  <si>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</si>
  <si>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</si>
  <si>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</si>
  <si>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</si>
  <si>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</si>
  <si>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</si>
  <si>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</si>
  <si>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</si>
  <si>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</si>
  <si>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</si>
  <si>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</si>
  <si>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</si>
  <si>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</si>
  <si>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</si>
  <si>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</si>
  <si>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</si>
  <si>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</si>
  <si>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</si>
  <si>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</si>
  <si>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</si>
  <si>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</si>
  <si>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</si>
  <si>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</si>
  <si>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</si>
  <si>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</si>
  <si>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</si>
  <si>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</si>
  <si>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</si>
  <si>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</si>
  <si>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</si>
  <si>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</si>
  <si>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</si>
  <si>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</si>
  <si>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</si>
  <si>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</si>
  <si>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</si>
  <si>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</si>
  <si>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</si>
  <si>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</si>
  <si>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</si>
  <si>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</si>
  <si>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</si>
  <si>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</si>
  <si>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</si>
  <si>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</si>
  <si>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</si>
  <si>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</si>
  <si>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</si>
  <si>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</si>
  <si>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</si>
  <si>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</si>
  <si>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</si>
  <si>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</si>
  <si>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</si>
  <si>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</si>
  <si>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</si>
  <si>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</si>
  <si>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</si>
  <si>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</si>
  <si>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</si>
  <si>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</si>
  <si>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</si>
  <si>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</si>
  <si>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</si>
  <si>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</si>
  <si>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</si>
  <si>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</si>
  <si>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</si>
  <si>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</si>
  <si>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</si>
  <si>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</si>
  <si>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</si>
  <si>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</si>
  <si>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</si>
  <si>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</si>
  <si>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</si>
  <si>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</si>
  <si>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</si>
  <si>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</si>
  <si>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</si>
  <si>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</si>
  <si>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</si>
  <si>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</si>
  <si>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</si>
  <si>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</si>
  <si>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</si>
  <si>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</si>
  <si>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</si>
  <si>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</si>
  <si>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</si>
  <si>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</si>
  <si>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</si>
  <si>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</si>
  <si>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</si>
  <si>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</si>
  <si>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</si>
  <si>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</si>
  <si>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</si>
  <si>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</si>
  <si>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</si>
  <si>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</si>
  <si>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</si>
  <si>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</si>
  <si>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</si>
  <si>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</si>
  <si>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</si>
  <si>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</si>
  <si>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</si>
  <si>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</si>
  <si>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</si>
  <si>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</si>
  <si>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</si>
  <si>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</si>
  <si>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</si>
  <si>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</si>
  <si>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</si>
  <si>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</si>
  <si>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</si>
  <si>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</si>
  <si>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</si>
  <si>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</si>
  <si>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</si>
  <si>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</si>
  <si>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</si>
  <si>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</si>
  <si>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</si>
  <si>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</si>
  <si>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</si>
  <si>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</si>
  <si>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</si>
  <si>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</si>
  <si>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</si>
  <si>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</si>
  <si>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</si>
  <si>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</si>
  <si>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</si>
  <si>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</si>
  <si>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</si>
  <si>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</si>
  <si>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</si>
  <si>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</si>
  <si>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</si>
  <si>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</si>
  <si>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</si>
  <si>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</si>
  <si>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</si>
  <si>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</si>
  <si>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</si>
  <si>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</si>
  <si>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</si>
  <si>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</si>
  <si>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</si>
  <si>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</si>
  <si>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</si>
  <si>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</si>
  <si>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</si>
  <si>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</si>
  <si>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</si>
  <si>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</si>
  <si>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</si>
  <si>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</si>
  <si>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</si>
  <si>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</si>
  <si>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</si>
  <si>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</si>
  <si>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</si>
  <si>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</si>
  <si>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</si>
  <si>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</si>
  <si>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</si>
  <si>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</si>
  <si>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</si>
  <si>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</si>
  <si>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</si>
  <si>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</si>
  <si>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</si>
  <si>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</si>
  <si>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</si>
  <si>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</si>
  <si>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</si>
  <si>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</si>
  <si>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</si>
  <si>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</si>
  <si>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</si>
  <si>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</si>
  <si>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</si>
  <si>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</si>
  <si>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</si>
  <si>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</si>
  <si>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</si>
  <si>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</si>
  <si>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</si>
  <si>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</si>
  <si>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</si>
  <si>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</si>
  <si>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</si>
  <si>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</si>
  <si>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</si>
  <si>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</si>
  <si>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</si>
  <si>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</si>
  <si>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</si>
  <si>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</si>
  <si>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</si>
  <si>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</si>
  <si>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</si>
  <si>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</si>
  <si>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</si>
  <si>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</si>
  <si>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</si>
  <si>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</si>
  <si>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</si>
  <si>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</si>
  <si>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</si>
  <si>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</si>
  <si>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</si>
  <si>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</si>
  <si>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</si>
  <si>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</si>
  <si>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</si>
  <si>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</si>
  <si>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</si>
  <si>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</si>
  <si>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</si>
  <si>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</si>
  <si>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</si>
  <si>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</si>
  <si>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</si>
  <si>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</si>
  <si>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</si>
  <si>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</si>
  <si>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</si>
  <si>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</si>
  <si>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</si>
  <si>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</si>
  <si>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</si>
  <si>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</si>
  <si>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</si>
  <si>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</si>
  <si>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</si>
  <si>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</si>
  <si>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</si>
  <si>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</si>
  <si>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</si>
  <si>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</si>
  <si>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</si>
  <si>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</si>
  <si>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</si>
  <si>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</si>
  <si>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</si>
  <si>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</si>
  <si>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</si>
  <si>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</si>
  <si>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</si>
  <si>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</si>
  <si>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</si>
  <si>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</si>
  <si>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</si>
  <si>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</si>
  <si>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</si>
  <si>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</si>
  <si>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</si>
  <si>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</si>
  <si>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</si>
  <si>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</si>
  <si>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</si>
  <si>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</si>
  <si>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</si>
  <si>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</si>
  <si>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</si>
  <si>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</si>
  <si>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</si>
  <si>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</si>
  <si>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</si>
  <si>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</si>
  <si>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</si>
  <si>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</si>
  <si>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</si>
  <si>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</si>
  <si>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</si>
  <si>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</si>
  <si>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</si>
  <si>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</si>
  <si>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</si>
  <si>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</si>
  <si>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</si>
  <si>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</si>
  <si>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</si>
  <si>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</si>
  <si>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</si>
  <si>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</si>
  <si>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</si>
  <si>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</si>
  <si>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</si>
  <si>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</si>
  <si>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</si>
  <si>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</si>
  <si>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</si>
  <si>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</si>
  <si>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</si>
  <si>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</si>
  <si>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</si>
  <si>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</si>
  <si>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</si>
  <si>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</si>
  <si>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</si>
  <si>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</si>
  <si>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</si>
  <si>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</si>
  <si>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</si>
  <si>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</si>
  <si>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</si>
  <si>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</si>
  <si>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</si>
  <si>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</si>
  <si>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</si>
  <si>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</si>
  <si>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</si>
  <si>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</si>
  <si>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</si>
  <si>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</si>
  <si>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</si>
  <si>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</si>
  <si>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</si>
  <si>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</si>
  <si>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</si>
  <si>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</si>
  <si>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</si>
  <si>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</si>
  <si>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</si>
  <si>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</si>
  <si>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</si>
  <si>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</si>
  <si>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</si>
  <si>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</si>
  <si>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</si>
  <si>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</si>
  <si>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</si>
  <si>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</si>
  <si>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</si>
  <si>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</si>
  <si>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</si>
  <si>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</si>
  <si>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</si>
  <si>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</si>
  <si>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</si>
  <si>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</si>
  <si>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</si>
  <si>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</si>
  <si>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</si>
  <si>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</si>
  <si>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</si>
  <si>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</si>
  <si>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</si>
  <si>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</si>
  <si>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</si>
  <si>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</si>
  <si>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</si>
  <si>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</si>
  <si>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</si>
  <si>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</si>
  <si>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</si>
  <si>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</si>
  <si>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</si>
  <si>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</si>
  <si>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</si>
  <si>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</si>
  <si>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</si>
  <si>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</si>
  <si>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</si>
  <si>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</si>
  <si>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</si>
  <si>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</si>
  <si>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</si>
  <si>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</si>
  <si>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</si>
  <si>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</si>
  <si>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</si>
  <si>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</si>
  <si>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</si>
  <si>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</si>
  <si>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</si>
  <si>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</si>
  <si>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</si>
  <si>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</si>
  <si>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</si>
  <si>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</si>
  <si>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</si>
  <si>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</si>
  <si>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</si>
  <si>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</si>
  <si>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</si>
  <si>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</si>
  <si>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</si>
  <si>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</si>
  <si>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</si>
  <si>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</si>
  <si>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</si>
  <si>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</si>
  <si>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</si>
  <si>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</si>
  <si>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</si>
  <si>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</si>
  <si>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</si>
  <si>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</si>
  <si>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</si>
  <si>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</si>
  <si>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</si>
  <si>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</si>
  <si>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</si>
  <si>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</si>
  <si>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</si>
  <si>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</si>
  <si>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</si>
  <si>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</si>
  <si>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</si>
  <si>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</si>
  <si>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</si>
  <si>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</si>
  <si>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</si>
  <si>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</si>
  <si>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</si>
  <si>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</si>
  <si>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</si>
  <si>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</si>
  <si>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</si>
  <si>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</si>
  <si>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</si>
  <si>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</si>
  <si>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</si>
  <si>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</si>
  <si>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</si>
  <si>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</si>
  <si>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</si>
  <si>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</si>
  <si>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</si>
  <si>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</si>
  <si>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</si>
  <si>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</si>
  <si>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</si>
  <si>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</si>
  <si>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</si>
  <si>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</si>
  <si>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</si>
  <si>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</si>
  <si>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</si>
  <si>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</si>
  <si>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</si>
  <si>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</si>
  <si>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</si>
  <si>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</si>
  <si>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</si>
  <si>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</si>
  <si>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</si>
  <si>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</si>
  <si>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</si>
  <si>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</si>
  <si>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</si>
  <si>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</si>
  <si>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</si>
  <si>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</si>
  <si>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</si>
  <si>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</si>
  <si>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</si>
  <si>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</si>
  <si>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</si>
  <si>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</si>
  <si>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</si>
  <si>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</si>
  <si>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</si>
  <si>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</si>
  <si>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</si>
  <si>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</si>
  <si>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</si>
  <si>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</si>
  <si>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</si>
  <si>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</si>
  <si>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</si>
  <si>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</si>
  <si>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</si>
  <si>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</si>
  <si>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</si>
  <si>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</si>
  <si>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</si>
  <si>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</si>
  <si>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</si>
  <si>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</si>
  <si>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</si>
  <si>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</si>
  <si>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</si>
  <si>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</si>
  <si>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</si>
  <si>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</si>
  <si>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</si>
  <si>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</si>
  <si>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</si>
  <si>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</si>
  <si>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</si>
  <si>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</si>
  <si>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</si>
  <si>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</si>
  <si>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</si>
  <si>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</si>
  <si>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</si>
  <si>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</si>
  <si>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</si>
  <si>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</si>
  <si>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</si>
  <si>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</si>
  <si>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</si>
  <si>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</si>
  <si>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</si>
  <si>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</si>
  <si>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</si>
  <si>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</si>
  <si>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</si>
  <si>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</si>
  <si>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</si>
  <si>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</si>
  <si>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</si>
  <si>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</si>
  <si>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</si>
  <si>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</si>
  <si>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</si>
  <si>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</si>
  <si>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</si>
  <si>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</si>
  <si>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</si>
  <si>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</si>
  <si>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</si>
  <si>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</si>
  <si>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</si>
  <si>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</si>
  <si>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</si>
  <si>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</si>
  <si>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</si>
  <si>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</si>
  <si>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</si>
  <si>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</si>
  <si>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</si>
  <si>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</si>
  <si>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</si>
  <si>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</si>
  <si>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</si>
  <si>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</si>
  <si>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</si>
  <si>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</si>
  <si>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</si>
  <si>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</si>
  <si>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</si>
  <si>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</si>
  <si>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</si>
  <si>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</si>
  <si>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</si>
  <si>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</si>
  <si>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</si>
  <si>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</si>
  <si>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</si>
  <si>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</si>
  <si>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</si>
  <si>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</si>
  <si>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</si>
  <si>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</si>
  <si>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</si>
  <si>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</si>
  <si>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</si>
  <si>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</si>
  <si>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</si>
  <si>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</si>
  <si>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</si>
  <si>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</si>
  <si>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</si>
  <si>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</si>
  <si>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</si>
  <si>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</si>
  <si>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</si>
  <si>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</si>
  <si>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</si>
  <si>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</si>
  <si>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</si>
  <si>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</si>
  <si>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</si>
  <si>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</si>
  <si>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</si>
  <si>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</si>
  <si>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</si>
  <si>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</si>
  <si>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</si>
  <si>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</si>
  <si>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</si>
  <si>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</si>
  <si>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</si>
  <si>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</si>
  <si>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</si>
  <si>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</si>
  <si>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</si>
  <si>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</si>
  <si>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</si>
  <si>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</si>
  <si>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</si>
  <si>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</si>
  <si>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</si>
  <si>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</si>
  <si>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</si>
  <si>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</si>
  <si>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</si>
  <si>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</si>
  <si>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</si>
  <si>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</si>
  <si>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</si>
  <si>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</si>
  <si>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</si>
  <si>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</si>
  <si>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</si>
  <si>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</si>
  <si>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</si>
  <si>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</si>
  <si>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</si>
  <si>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</si>
  <si>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</si>
  <si>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</si>
  <si>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</si>
  <si>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</si>
  <si>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</si>
  <si>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</si>
  <si>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</si>
  <si>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</si>
  <si>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</si>
  <si>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</si>
  <si>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</si>
  <si>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</si>
  <si>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</si>
  <si>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</si>
  <si>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</si>
  <si>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</si>
  <si>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</si>
  <si>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</si>
  <si>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</si>
  <si>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</si>
  <si>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</si>
  <si>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</si>
  <si>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</si>
  <si>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</si>
  <si>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</si>
  <si>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</si>
  <si>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</si>
  <si>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</si>
  <si>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</si>
  <si>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</si>
  <si>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</si>
  <si>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</si>
  <si>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</si>
  <si>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</si>
  <si>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</si>
  <si>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</si>
  <si>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</si>
  <si>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</si>
  <si>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</si>
  <si>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</si>
  <si>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</si>
  <si>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</si>
  <si>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</si>
  <si>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</si>
  <si>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</si>
  <si>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</si>
  <si>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</si>
  <si>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</si>
  <si>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</si>
  <si>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</si>
  <si>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</si>
  <si>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</si>
  <si>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</si>
  <si>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</si>
  <si>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</si>
  <si>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</si>
  <si>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</si>
  <si>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</si>
  <si>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</si>
  <si>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</si>
  <si>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</si>
  <si>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</si>
  <si>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</si>
  <si>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</si>
  <si>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</si>
  <si>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</si>
  <si>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</si>
  <si>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</si>
  <si>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</si>
  <si>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</si>
  <si>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</si>
  <si>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</si>
  <si>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</si>
  <si>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</si>
  <si>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</si>
  <si>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</si>
  <si>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</si>
  <si>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</si>
  <si>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</si>
  <si>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</si>
  <si>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</si>
  <si>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</si>
  <si>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</si>
  <si>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</si>
  <si>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</si>
  <si>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</si>
  <si>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</si>
  <si>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</si>
  <si>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</si>
  <si>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</si>
  <si>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</si>
  <si>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</si>
  <si>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</si>
  <si>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</si>
  <si>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</si>
  <si>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</si>
  <si>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</si>
  <si>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</si>
  <si>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</si>
  <si>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</si>
  <si>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</si>
  <si>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</si>
  <si>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</si>
  <si>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</si>
  <si>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</si>
  <si>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</si>
  <si>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</si>
  <si>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</si>
  <si>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</si>
  <si>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</si>
  <si>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</si>
  <si>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</si>
  <si>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</si>
  <si>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</si>
  <si>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</si>
  <si>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</si>
  <si>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</si>
  <si>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</si>
  <si>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</si>
  <si>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</si>
  <si>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</si>
  <si>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</si>
  <si>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</si>
  <si>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</si>
  <si>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</si>
  <si>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</si>
  <si>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</si>
  <si>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</si>
  <si>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</si>
  <si>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</si>
  <si>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</si>
  <si>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</si>
  <si>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</si>
  <si>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</si>
  <si>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</si>
  <si>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</si>
  <si>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</si>
  <si>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</si>
  <si>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</si>
  <si>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</si>
  <si>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</si>
  <si>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</si>
  <si>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</si>
  <si>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</si>
  <si>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</si>
  <si>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</si>
  <si>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</si>
  <si>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</si>
  <si>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</si>
  <si>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</si>
  <si>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</si>
  <si>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</si>
  <si>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</si>
  <si>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</si>
  <si>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</si>
  <si>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</si>
  <si>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</si>
  <si>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</si>
  <si>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</si>
  <si>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</si>
  <si>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</si>
  <si>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</si>
  <si>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</si>
  <si>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</si>
  <si>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</si>
  <si>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</si>
  <si>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</si>
  <si>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</si>
  <si>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</si>
  <si>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</si>
  <si>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</si>
  <si>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</si>
  <si>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</si>
  <si>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</si>
  <si>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</si>
  <si>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</si>
  <si>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</si>
  <si>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</si>
  <si>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</si>
  <si>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</si>
  <si>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</si>
  <si>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</si>
  <si>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</si>
  <si>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</si>
  <si>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</si>
  <si>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</si>
  <si>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</si>
  <si>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</si>
  <si>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</si>
  <si>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</si>
  <si>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</si>
  <si>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</si>
  <si>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</si>
  <si>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</si>
  <si>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</si>
  <si>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</si>
  <si>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</si>
  <si>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</si>
  <si>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</si>
  <si>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</si>
  <si>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</si>
  <si>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</si>
  <si>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</si>
  <si>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</si>
  <si>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</si>
  <si>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</si>
  <si>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</si>
  <si>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</si>
  <si>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</si>
  <si>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</si>
  <si>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</si>
  <si>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</si>
  <si>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</si>
  <si>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</si>
  <si>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</si>
  <si>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</si>
  <si>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</si>
  <si>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</si>
  <si>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</si>
  <si>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</si>
  <si>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</si>
  <si>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</si>
  <si>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</si>
  <si>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</si>
  <si>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</si>
  <si>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</si>
  <si>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</si>
  <si>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</si>
  <si>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</si>
  <si>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</si>
  <si>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</si>
  <si>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</si>
  <si>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</si>
  <si>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</si>
  <si>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</si>
  <si>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</si>
  <si>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</si>
  <si>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</si>
  <si>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</si>
  <si>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</si>
  <si>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</si>
  <si>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</si>
  <si>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</si>
  <si>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</si>
  <si>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</si>
  <si>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</si>
  <si>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</si>
  <si>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</si>
  <si>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</si>
  <si>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</si>
  <si>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</si>
  <si>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</si>
  <si>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</si>
  <si>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</si>
  <si>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</si>
  <si>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</si>
  <si>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</si>
  <si>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</si>
  <si>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</si>
  <si>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</si>
  <si>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</si>
  <si>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</si>
  <si>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</si>
  <si>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</si>
  <si>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</si>
  <si>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</si>
  <si>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</si>
  <si>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</si>
  <si>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</si>
  <si>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</si>
  <si>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</si>
  <si>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</si>
  <si>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</si>
  <si>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</si>
  <si>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</si>
  <si>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</si>
  <si>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</si>
  <si>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</si>
  <si>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</si>
  <si>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</si>
  <si>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</si>
  <si>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</si>
  <si>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</si>
  <si>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</si>
  <si>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</si>
  <si>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</si>
  <si>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</si>
  <si>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</si>
  <si>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</si>
  <si>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</si>
  <si>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</si>
  <si>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</si>
  <si>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</si>
  <si>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</si>
  <si>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</si>
  <si>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</si>
  <si>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</si>
  <si>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</si>
  <si>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</si>
  <si>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</si>
  <si>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</si>
  <si>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</si>
  <si>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</si>
  <si>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</si>
  <si>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</si>
  <si>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</si>
  <si>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</si>
  <si>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</si>
  <si>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</si>
  <si>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</si>
  <si>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</si>
  <si>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</si>
  <si>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</si>
  <si>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</si>
  <si>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</si>
  <si>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</si>
  <si>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</si>
  <si>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</si>
  <si>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</si>
  <si>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</si>
  <si>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</si>
  <si>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</si>
  <si>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</si>
  <si>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</si>
  <si>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</si>
  <si>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</si>
  <si>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</si>
  <si>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</si>
  <si>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</si>
  <si>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</si>
  <si>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</si>
  <si>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</si>
  <si>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</si>
  <si>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</si>
  <si>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</si>
  <si>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</si>
  <si>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</si>
  <si>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</si>
  <si>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</si>
  <si>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</si>
  <si>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</si>
  <si>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</si>
  <si>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</si>
  <si>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</si>
  <si>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</si>
  <si>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</si>
  <si>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</si>
  <si>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</si>
  <si>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</si>
  <si>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</si>
  <si>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</si>
  <si>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</si>
  <si>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</si>
  <si>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</si>
  <si>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</si>
  <si>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</si>
  <si>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</si>
  <si>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</si>
  <si>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</si>
  <si>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</si>
  <si>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</si>
  <si>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</si>
  <si>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</si>
  <si>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</si>
  <si>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</si>
  <si>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</si>
  <si>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</si>
  <si>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</si>
  <si>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</si>
  <si>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</si>
  <si>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</si>
  <si>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</si>
  <si>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</si>
  <si>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</si>
  <si>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</si>
  <si>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</si>
  <si>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</si>
  <si>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</si>
  <si>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</si>
  <si>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</si>
  <si>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</si>
  <si>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</si>
  <si>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</si>
  <si>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</si>
  <si>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</si>
  <si>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</si>
  <si>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</si>
  <si>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</si>
  <si>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</si>
  <si>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</si>
  <si>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</si>
  <si>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</si>
  <si>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</si>
  <si>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</si>
  <si>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</si>
  <si>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</si>
  <si>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</si>
  <si>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</si>
  <si>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</si>
  <si>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</si>
  <si>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</si>
  <si>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</si>
  <si>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</si>
  <si>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</si>
  <si>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</si>
  <si>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</si>
  <si>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</si>
  <si>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</si>
  <si>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</si>
  <si>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</si>
  <si>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</si>
  <si>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</si>
  <si>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</si>
  <si>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</si>
  <si>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</si>
  <si>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</si>
  <si>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</si>
  <si>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</si>
  <si>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</si>
  <si>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</si>
  <si>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</si>
  <si>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</si>
  <si>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</si>
  <si>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</si>
  <si>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</si>
  <si>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</si>
  <si>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</si>
  <si>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</si>
  <si>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</si>
  <si>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</si>
  <si>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</si>
  <si>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</si>
  <si>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</si>
  <si>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</si>
  <si>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</si>
  <si>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</si>
  <si>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</si>
  <si>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</si>
  <si>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</si>
  <si>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</si>
  <si>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</si>
  <si>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</si>
  <si>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</si>
  <si>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</si>
  <si>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</si>
  <si>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</si>
  <si>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</si>
  <si>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</si>
  <si>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</si>
  <si>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</si>
  <si>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</si>
  <si>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</si>
  <si>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</si>
  <si>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</si>
  <si>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</si>
  <si>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</si>
  <si>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</si>
  <si>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</si>
  <si>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</si>
  <si>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</si>
  <si>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</si>
  <si>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</si>
  <si>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</si>
  <si>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</si>
  <si>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</si>
  <si>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</si>
  <si>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</si>
  <si>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</si>
  <si>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</si>
  <si>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</si>
  <si>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</si>
  <si>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</si>
  <si>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</si>
  <si>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</si>
  <si>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</si>
  <si>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</si>
  <si>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</si>
  <si>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</si>
  <si>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</si>
  <si>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</si>
  <si>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</si>
  <si>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</si>
  <si>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</si>
  <si>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</si>
  <si>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</si>
  <si>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</si>
  <si>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</si>
  <si>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</si>
  <si>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</si>
  <si>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</si>
  <si>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</si>
  <si>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</si>
  <si>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</si>
  <si>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</si>
  <si>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</si>
  <si>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</si>
  <si>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</si>
  <si>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</si>
  <si>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</si>
  <si>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</si>
  <si>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</si>
  <si>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</si>
  <si>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</si>
  <si>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</si>
  <si>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</si>
  <si>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</si>
  <si>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</si>
  <si>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</si>
  <si>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</si>
  <si>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</si>
  <si>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</si>
  <si>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</si>
  <si>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</si>
  <si>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</si>
  <si>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</si>
  <si>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</si>
  <si>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</si>
  <si>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</si>
  <si>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</si>
  <si>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</si>
  <si>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</si>
  <si>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</si>
  <si>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</si>
  <si>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</si>
  <si>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</si>
  <si>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</si>
  <si>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</si>
  <si>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</si>
  <si>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</si>
  <si>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</si>
  <si>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</si>
  <si>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</si>
  <si>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</si>
  <si>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</si>
  <si>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</si>
  <si>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</si>
  <si>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</si>
  <si>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</si>
  <si>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</si>
  <si>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</si>
  <si>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</si>
  <si>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</si>
  <si>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</si>
  <si>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</si>
  <si>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</si>
  <si>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</si>
  <si>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</si>
  <si>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</si>
  <si>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</si>
  <si>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</si>
  <si>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</si>
  <si>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</si>
  <si>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</si>
  <si>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</si>
  <si>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</si>
  <si>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</si>
  <si>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</si>
  <si>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</si>
  <si>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</si>
  <si>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</si>
  <si>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</si>
  <si>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</si>
  <si>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</si>
  <si>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</si>
  <si>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</si>
  <si>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</si>
  <si>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</si>
  <si>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</si>
  <si>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</si>
  <si>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</si>
  <si>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</si>
  <si>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</si>
  <si>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</si>
  <si>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</si>
  <si>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</si>
  <si>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</si>
  <si>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</si>
  <si>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</si>
  <si>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</si>
  <si>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</si>
  <si>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</si>
  <si>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</si>
  <si>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</si>
  <si>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</si>
  <si>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</si>
  <si>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</si>
  <si>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</si>
  <si>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</si>
  <si>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</si>
  <si>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</si>
  <si>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</si>
  <si>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</si>
  <si>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</si>
  <si>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</si>
  <si>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</si>
  <si>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</si>
  <si>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</si>
  <si>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</si>
  <si>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</si>
  <si>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</si>
  <si>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</si>
  <si>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</si>
  <si>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</si>
  <si>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</si>
  <si>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</si>
  <si>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</si>
  <si>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</si>
  <si>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</si>
  <si>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</si>
  <si>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</si>
  <si>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</si>
  <si>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</si>
  <si>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</si>
  <si>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</si>
  <si>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</si>
  <si>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</si>
  <si>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</si>
  <si>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</si>
  <si>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</si>
  <si>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</si>
  <si>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</si>
  <si>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</si>
  <si>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</si>
  <si>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</si>
  <si>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</si>
  <si>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</si>
  <si>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</si>
  <si>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</si>
  <si>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</si>
  <si>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</si>
  <si>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</si>
  <si>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</si>
  <si>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</si>
  <si>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</si>
  <si>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</si>
  <si>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</si>
  <si>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</si>
  <si>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</si>
  <si>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</si>
  <si>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</si>
  <si>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</si>
  <si>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</si>
  <si>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</si>
  <si>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</si>
  <si>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</si>
  <si>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</si>
  <si>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</si>
  <si>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</si>
  <si>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</si>
  <si>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</si>
  <si>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</si>
  <si>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</si>
  <si>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</si>
  <si>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</si>
  <si>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</si>
  <si>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</si>
  <si>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</si>
  <si>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</si>
  <si>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</si>
  <si>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</si>
  <si>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</si>
  <si>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</si>
  <si>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</si>
  <si>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</si>
  <si>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</si>
  <si>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</si>
  <si>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</si>
  <si>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</si>
  <si>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</si>
  <si>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</si>
  <si>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</si>
  <si>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</si>
  <si>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</si>
  <si>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</si>
  <si>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</si>
  <si>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</si>
  <si>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</si>
  <si>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</si>
  <si>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</si>
  <si>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</si>
  <si>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</si>
  <si>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</si>
  <si>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</si>
  <si>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</si>
  <si>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</si>
  <si>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</si>
  <si>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</si>
  <si>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</si>
  <si>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</si>
  <si>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</si>
  <si>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</si>
  <si>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</si>
  <si>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</si>
  <si>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</si>
  <si>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</si>
  <si>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</si>
  <si>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</si>
  <si>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</si>
  <si>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</si>
  <si>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</si>
  <si>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</si>
  <si>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</si>
  <si>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</si>
  <si>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</si>
  <si>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</si>
  <si>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</si>
  <si>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</si>
  <si>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</si>
  <si>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</si>
  <si>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</si>
  <si>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</si>
  <si>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</si>
  <si>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</si>
  <si>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</si>
  <si>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</si>
  <si>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</si>
  <si>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</si>
  <si>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</si>
  <si>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</si>
  <si>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</si>
  <si>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</si>
  <si>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</si>
  <si>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</si>
  <si>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</si>
  <si>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</si>
  <si>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</si>
  <si>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</si>
  <si>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</si>
  <si>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</si>
  <si>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</si>
  <si>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</si>
  <si>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</si>
  <si>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</si>
  <si>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</si>
  <si>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</si>
  <si>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</si>
  <si>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</si>
  <si>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</si>
  <si>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</si>
  <si>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</si>
  <si>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</si>
  <si>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</si>
  <si>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</si>
  <si>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</si>
  <si>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</si>
  <si>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</si>
  <si>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</si>
  <si>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</si>
  <si>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</si>
  <si>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</si>
  <si>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</si>
  <si>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</si>
  <si>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</si>
  <si>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</si>
  <si>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</si>
  <si>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</si>
  <si>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</si>
  <si>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</si>
  <si>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</si>
  <si>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</si>
  <si>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</si>
  <si>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</si>
  <si>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</si>
  <si>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</si>
  <si>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</si>
  <si>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</si>
  <si>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</si>
  <si>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</si>
  <si>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</si>
  <si>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</si>
  <si>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</si>
  <si>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</si>
  <si>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</si>
  <si>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</si>
  <si>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</si>
  <si>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</si>
  <si>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</si>
  <si>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</si>
  <si>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</si>
  <si>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</si>
  <si>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</si>
  <si>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</si>
  <si>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</si>
  <si>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</si>
  <si>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</si>
  <si>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</si>
  <si>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</si>
  <si>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</si>
  <si>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</si>
  <si>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</si>
  <si>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</si>
  <si>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</si>
  <si>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</si>
  <si>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</si>
  <si>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</si>
  <si>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</si>
  <si>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</si>
  <si>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</si>
  <si>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</si>
  <si>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</si>
  <si>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</si>
  <si>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</si>
  <si>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</si>
  <si>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</si>
  <si>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</si>
  <si>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</si>
  <si>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</si>
  <si>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</si>
  <si>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</si>
  <si>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</si>
  <si>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</si>
  <si>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</si>
  <si>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</si>
  <si>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</si>
  <si>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</si>
  <si>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</si>
  <si>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</si>
  <si>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</si>
  <si>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</si>
  <si>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</si>
  <si>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</si>
  <si>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</si>
  <si>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</si>
  <si>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</si>
  <si>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</si>
  <si>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</si>
  <si>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</si>
  <si>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</si>
  <si>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</si>
  <si>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</si>
  <si>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</si>
  <si>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</si>
  <si>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</si>
  <si>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</si>
  <si>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</si>
  <si>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</si>
  <si>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</si>
  <si>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</si>
  <si>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</si>
  <si>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</si>
  <si>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</si>
  <si>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</si>
  <si>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</si>
  <si>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</si>
  <si>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</si>
  <si>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</si>
  <si>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</si>
  <si>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</si>
  <si>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</si>
  <si>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</si>
  <si>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</si>
  <si>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</si>
  <si>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</si>
  <si>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</si>
  <si>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</si>
  <si>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</si>
  <si>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</si>
  <si>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</si>
  <si>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</si>
  <si>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</si>
  <si>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</si>
  <si>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</si>
  <si>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</si>
  <si>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</si>
  <si>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</si>
  <si>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</si>
  <si>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</si>
  <si>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</si>
  <si>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</si>
  <si>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</si>
  <si>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</si>
  <si>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</si>
  <si>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</si>
  <si>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</si>
  <si>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</si>
  <si>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</si>
  <si>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</si>
  <si>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</si>
  <si>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</si>
  <si>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</si>
  <si>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</si>
  <si>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</si>
  <si>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</si>
  <si>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</si>
  <si>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</si>
  <si>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</si>
  <si>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</si>
  <si>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</si>
  <si>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</si>
  <si>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</si>
  <si>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</si>
  <si>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</si>
  <si>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</si>
  <si>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</si>
  <si>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</si>
  <si>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</si>
  <si>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</si>
  <si>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</si>
  <si>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</si>
  <si>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</si>
  <si>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</si>
  <si>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</si>
  <si>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</si>
  <si>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</si>
  <si>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</si>
  <si>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</si>
  <si>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</si>
  <si>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</si>
  <si>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</si>
  <si>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</si>
  <si>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</si>
  <si>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</si>
  <si>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</si>
  <si>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</si>
  <si>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</si>
  <si>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</si>
  <si>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</si>
  <si>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</si>
  <si>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</si>
  <si>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</si>
  <si>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</si>
  <si>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</si>
  <si>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</si>
  <si>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</si>
  <si>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</si>
  <si>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</si>
  <si>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</si>
  <si>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</si>
  <si>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</si>
  <si>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</si>
  <si>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</si>
  <si>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</si>
  <si>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</si>
  <si>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</si>
  <si>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</si>
  <si>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</si>
  <si>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</si>
  <si>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</si>
  <si>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</si>
  <si>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</si>
  <si>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</si>
  <si>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</si>
  <si>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</si>
  <si>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</si>
  <si>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</si>
  <si>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</si>
  <si>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</si>
  <si>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</si>
  <si>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</si>
  <si>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</si>
  <si>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</si>
  <si>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</si>
  <si>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</si>
  <si>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</si>
  <si>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</si>
  <si>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</si>
  <si>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</si>
  <si>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</si>
  <si>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</si>
  <si>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</si>
  <si>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</si>
  <si>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</si>
  <si>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</si>
  <si>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</si>
  <si>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</si>
  <si>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</si>
  <si>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</si>
  <si>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</si>
  <si>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</si>
  <si>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</si>
  <si>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</si>
  <si>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</si>
  <si>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</si>
  <si>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</si>
  <si>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</si>
  <si>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</si>
  <si>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</si>
  <si>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</si>
  <si>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</si>
  <si>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</si>
  <si>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</si>
  <si>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</si>
  <si>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</si>
  <si>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</si>
  <si>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</si>
  <si>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</si>
  <si>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</si>
  <si>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</si>
  <si>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</si>
  <si>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</si>
  <si>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</si>
  <si>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</si>
  <si>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</si>
  <si>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</si>
  <si>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</si>
  <si>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</si>
  <si>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</si>
  <si>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</si>
  <si>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</si>
  <si>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</si>
  <si>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</si>
  <si>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</si>
  <si>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</si>
  <si>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</si>
  <si>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</si>
  <si>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</si>
  <si>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</si>
  <si>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</si>
  <si>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</si>
  <si>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</si>
  <si>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</si>
  <si>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</si>
  <si>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</si>
  <si>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</si>
  <si>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</si>
  <si>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</si>
  <si>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</si>
  <si>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</si>
  <si>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</si>
  <si>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</si>
  <si>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</si>
  <si>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</si>
  <si>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</si>
  <si>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</si>
  <si>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</si>
  <si>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</si>
  <si>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</si>
  <si>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</si>
  <si>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</si>
  <si>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</si>
  <si>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</si>
  <si>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</si>
  <si>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</si>
  <si>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</si>
  <si>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</si>
  <si>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</si>
  <si>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</si>
  <si>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</si>
  <si>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</si>
  <si>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</si>
  <si>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</si>
  <si>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</si>
  <si>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</si>
  <si>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</si>
  <si>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</si>
  <si>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</si>
  <si>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</si>
  <si>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</si>
  <si>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</si>
  <si>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</si>
  <si>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</si>
  <si>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</si>
  <si>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</si>
  <si>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</si>
  <si>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</si>
  <si>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</si>
  <si>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</si>
  <si>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</si>
  <si>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</si>
  <si>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</si>
  <si>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</si>
  <si>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</si>
  <si>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</si>
  <si>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</si>
  <si>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</si>
  <si>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</si>
  <si>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</si>
  <si>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</si>
  <si>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</si>
  <si>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</si>
  <si>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</si>
  <si>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</si>
  <si>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</si>
  <si>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</si>
  <si>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</si>
  <si>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</si>
  <si>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</si>
  <si>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</si>
  <si>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</si>
  <si>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</si>
  <si>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</si>
  <si>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</si>
  <si>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</si>
  <si>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</si>
  <si>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</si>
  <si>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</si>
  <si>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</si>
  <si>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</si>
  <si>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</si>
  <si>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</si>
  <si>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</si>
  <si>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</si>
  <si>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</si>
  <si>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</si>
  <si>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</si>
  <si>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</si>
  <si>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</si>
  <si>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</si>
  <si>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</si>
  <si>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</si>
  <si>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</si>
  <si>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</si>
  <si>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</si>
  <si>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</si>
  <si>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</si>
  <si>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</si>
  <si>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</si>
  <si>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</si>
  <si>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</si>
  <si>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</si>
  <si>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</si>
  <si>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</si>
  <si>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</si>
  <si>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</si>
  <si>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</si>
  <si>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</si>
  <si>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</si>
  <si>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</si>
  <si>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</si>
  <si>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</si>
  <si>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</si>
  <si>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</si>
  <si>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</si>
  <si>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</si>
  <si>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</si>
  <si>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</si>
  <si>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</si>
  <si>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</si>
  <si>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</si>
  <si>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</si>
  <si>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</si>
  <si>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</si>
  <si>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</si>
  <si>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</si>
  <si>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</si>
  <si>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</si>
  <si>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</si>
  <si>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</si>
  <si>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</si>
  <si>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</si>
  <si>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</si>
  <si>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</si>
  <si>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</si>
  <si>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</si>
  <si>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</si>
  <si>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</si>
  <si>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</si>
  <si>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</si>
  <si>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</si>
  <si>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</si>
  <si>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</si>
  <si>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</si>
  <si>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</si>
  <si>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</si>
  <si>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</si>
  <si>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</si>
  <si>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</si>
  <si>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</si>
  <si>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</si>
  <si>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</si>
  <si>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</si>
  <si>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</si>
  <si>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</si>
  <si>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</si>
  <si>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</si>
  <si>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</si>
  <si>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</si>
  <si>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</si>
  <si>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</si>
  <si>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</si>
  <si>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</si>
  <si>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</si>
  <si>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</si>
  <si>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</si>
  <si>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</si>
  <si>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</si>
  <si>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</si>
  <si>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</si>
  <si>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</si>
  <si>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</si>
  <si>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</si>
  <si>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</si>
  <si>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</si>
  <si>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</si>
  <si>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</si>
  <si>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</si>
  <si>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</si>
  <si>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</si>
  <si>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</si>
  <si>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</si>
  <si>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</si>
  <si>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</si>
  <si>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</si>
  <si>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</si>
  <si>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</si>
  <si>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</si>
  <si>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</si>
  <si>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</si>
  <si>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</si>
  <si>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</si>
  <si>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</si>
  <si>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</si>
  <si>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</si>
  <si>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</si>
  <si>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</si>
  <si>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</si>
  <si>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</si>
  <si>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</si>
  <si>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</si>
  <si>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</si>
  <si>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</si>
  <si>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</si>
  <si>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</si>
  <si>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</si>
  <si>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</si>
  <si>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</si>
  <si>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</si>
  <si>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</si>
  <si>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</si>
  <si>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</si>
  <si>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</si>
  <si>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</si>
  <si>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</si>
  <si>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</si>
  <si>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</si>
  <si>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</si>
  <si>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</si>
  <si>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</si>
  <si>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</si>
  <si>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</si>
  <si>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</si>
  <si>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</si>
  <si>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</si>
  <si>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</si>
  <si>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</si>
  <si>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</si>
  <si>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</si>
  <si>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</si>
  <si>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</si>
  <si>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</si>
  <si>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</si>
  <si>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</si>
  <si>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</si>
  <si>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</si>
  <si>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</si>
  <si>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</si>
  <si>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</si>
  <si>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</si>
  <si>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</si>
  <si>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</si>
  <si>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</si>
  <si>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</si>
  <si>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</si>
  <si>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</si>
  <si>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</si>
  <si>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</si>
  <si>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</si>
  <si>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</si>
  <si>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</si>
  <si>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</si>
  <si>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</si>
  <si>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</si>
  <si>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</si>
  <si>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</si>
  <si>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</si>
  <si>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</si>
  <si>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</si>
  <si>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</si>
  <si>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</si>
  <si>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</si>
  <si>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</si>
  <si>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</si>
  <si>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</si>
  <si>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</si>
  <si>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</si>
  <si>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</si>
  <si>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</si>
  <si>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</si>
  <si>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</si>
  <si>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</si>
  <si>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</si>
  <si>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</si>
  <si>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</si>
  <si>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</si>
  <si>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</si>
  <si>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</si>
  <si>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</si>
  <si>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</si>
  <si>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</si>
  <si>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</si>
  <si>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</si>
  <si>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</si>
  <si>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</si>
  <si>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</si>
  <si>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</si>
  <si>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</si>
  <si>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</si>
  <si>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</si>
  <si>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</si>
  <si>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</si>
  <si>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</si>
  <si>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</si>
  <si>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</si>
  <si>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</si>
  <si>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</si>
  <si>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</si>
  <si>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</si>
  <si>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</si>
  <si>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</si>
  <si>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</si>
  <si>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</si>
  <si>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</si>
  <si>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</si>
  <si>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</si>
  <si>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</si>
  <si>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</si>
  <si>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</si>
  <si>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</si>
  <si>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</si>
  <si>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</si>
  <si>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</si>
  <si>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</si>
  <si>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</si>
  <si>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</si>
  <si>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</si>
  <si>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</si>
  <si>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</si>
  <si>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</si>
  <si>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</si>
  <si>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</si>
  <si>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</si>
  <si>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</si>
  <si>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</si>
  <si>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</si>
  <si>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</si>
  <si>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</si>
  <si>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</si>
  <si>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</si>
  <si>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</si>
  <si>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</si>
  <si>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</si>
  <si>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</si>
  <si>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</si>
  <si>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</si>
  <si>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</si>
  <si>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</si>
  <si>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</si>
  <si>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</si>
  <si>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</si>
  <si>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</si>
  <si>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</si>
  <si>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</si>
  <si>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</si>
  <si>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</si>
  <si>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</si>
  <si>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</si>
  <si>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</si>
  <si>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</si>
  <si>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</si>
  <si>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</si>
  <si>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</si>
  <si>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</si>
  <si>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</si>
  <si>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</si>
  <si>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</si>
  <si>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</si>
  <si>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</si>
  <si>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</si>
  <si>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</si>
  <si>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</si>
  <si>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</si>
  <si>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</si>
  <si>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</si>
  <si>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</si>
  <si>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</si>
  <si>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</si>
  <si>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</si>
  <si>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</si>
  <si>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</si>
  <si>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</si>
  <si>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</si>
  <si>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</si>
  <si>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</si>
  <si>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</si>
  <si>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</si>
  <si>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</si>
  <si>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</si>
  <si>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</si>
  <si>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</si>
  <si>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</si>
  <si>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</si>
  <si>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</si>
  <si>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</si>
  <si>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</si>
  <si>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</si>
  <si>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</si>
  <si>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</si>
  <si>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</si>
  <si>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</si>
  <si>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</si>
  <si>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</si>
  <si>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</si>
  <si>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</si>
  <si>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</si>
  <si>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</si>
  <si>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</si>
  <si>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</si>
  <si>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</si>
  <si>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</si>
  <si>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</si>
  <si>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</si>
  <si>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</si>
  <si>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</si>
  <si>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</si>
  <si>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</si>
  <si>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</si>
  <si>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</si>
  <si>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</si>
  <si>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</si>
  <si>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</si>
  <si>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</si>
  <si>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</si>
  <si>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</si>
  <si>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</si>
  <si>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</si>
  <si>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</si>
  <si>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</si>
  <si>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</si>
  <si>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</si>
  <si>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</si>
  <si>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</si>
  <si>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</si>
  <si>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</si>
  <si>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</si>
  <si>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</si>
  <si>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</si>
  <si>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</si>
  <si>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</si>
  <si>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</si>
  <si>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</si>
  <si>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</si>
  <si>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</si>
  <si>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</si>
  <si>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</si>
  <si>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</si>
  <si>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</si>
  <si>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</si>
  <si>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</si>
  <si>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</si>
  <si>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</si>
  <si>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</si>
  <si>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</si>
  <si>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</si>
  <si>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</si>
  <si>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</si>
  <si>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</si>
  <si>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</si>
  <si>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</si>
  <si>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</si>
  <si>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</si>
  <si>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</si>
  <si>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</si>
  <si>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</si>
  <si>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</si>
  <si>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</si>
  <si>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</si>
  <si>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</si>
  <si>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</si>
  <si>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</si>
  <si>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</si>
  <si>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</si>
  <si>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</si>
  <si>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</si>
  <si>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</si>
  <si>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</si>
  <si>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</si>
  <si>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</si>
  <si>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</si>
  <si>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</si>
  <si>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</si>
  <si>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</si>
  <si>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</si>
  <si>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</si>
  <si>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</si>
  <si>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</si>
  <si>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</si>
  <si>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</si>
  <si>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</si>
  <si>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</si>
  <si>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</si>
  <si>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</si>
  <si>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</si>
  <si>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</si>
  <si>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</si>
  <si>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</si>
  <si>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</si>
  <si>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</si>
  <si>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</si>
  <si>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</si>
  <si>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</si>
  <si>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</si>
  <si>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</si>
  <si>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</si>
  <si>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</si>
  <si>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</si>
  <si>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</si>
  <si>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</si>
  <si>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</si>
  <si>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</si>
  <si>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</si>
  <si>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</si>
  <si>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</si>
  <si>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</si>
  <si>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</si>
  <si>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</si>
  <si>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</si>
  <si>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</si>
  <si>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</si>
  <si>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</si>
  <si>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</si>
  <si>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</si>
  <si>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</si>
  <si>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</si>
  <si>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</si>
  <si>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</si>
  <si>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</si>
  <si>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</si>
  <si>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</si>
  <si>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</si>
  <si>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</si>
  <si>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</si>
  <si>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</si>
  <si>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</si>
  <si>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</si>
  <si>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</si>
  <si>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</si>
  <si>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</si>
  <si>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</si>
  <si>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</si>
  <si>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</si>
  <si>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</si>
  <si>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</si>
  <si>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</si>
  <si>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</si>
  <si>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</si>
  <si>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</si>
  <si>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</si>
  <si>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</si>
  <si>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</si>
  <si>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</si>
  <si>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</si>
  <si>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</si>
  <si>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</si>
  <si>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</si>
  <si>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</si>
  <si>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</si>
  <si>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</si>
  <si>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</si>
  <si>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</si>
  <si>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</si>
  <si>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</si>
  <si>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</si>
  <si>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</si>
  <si>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</si>
  <si>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</si>
  <si>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</si>
  <si>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</si>
  <si>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</si>
  <si>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</si>
  <si>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</si>
  <si>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</si>
  <si>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</si>
  <si>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</si>
  <si>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</si>
  <si>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</si>
  <si>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</si>
  <si>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</si>
  <si>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</si>
  <si>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</si>
  <si>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</si>
  <si>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</si>
  <si>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</si>
  <si>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</si>
  <si>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</si>
  <si>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</si>
  <si>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</si>
  <si>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</si>
  <si>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</si>
  <si>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</si>
  <si>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</si>
  <si>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</si>
  <si>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</si>
  <si>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</si>
  <si>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</si>
  <si>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</si>
  <si>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</si>
  <si>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</si>
  <si>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</si>
  <si>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</si>
  <si>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</si>
  <si>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</si>
  <si>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</si>
  <si>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</si>
  <si>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</si>
  <si>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</si>
  <si>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</si>
  <si>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</si>
  <si>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</si>
  <si>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</si>
  <si>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</si>
  <si>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</si>
  <si>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</si>
  <si>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</si>
  <si>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</si>
  <si>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</si>
  <si>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</si>
  <si>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</si>
  <si>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</si>
  <si>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</si>
  <si>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</si>
  <si>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</si>
  <si>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</si>
  <si>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</si>
  <si>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</si>
  <si>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</si>
  <si>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</si>
  <si>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</si>
  <si>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</si>
  <si>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</si>
  <si>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</si>
  <si>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</si>
  <si>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</si>
  <si>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</si>
  <si>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</si>
  <si>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</si>
  <si>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</si>
  <si>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</si>
  <si>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</si>
  <si>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</si>
  <si>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</si>
  <si>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</si>
  <si>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</si>
  <si>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</si>
  <si>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</si>
  <si>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</si>
  <si>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</si>
  <si>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</si>
  <si>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</si>
  <si>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</si>
  <si>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</si>
  <si>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</si>
  <si>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</si>
  <si>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</si>
  <si>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</si>
  <si>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</si>
  <si>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</si>
  <si>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</si>
  <si>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</si>
  <si>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</si>
  <si>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</si>
  <si>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</si>
  <si>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</si>
  <si>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</si>
  <si>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</si>
  <si>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</si>
  <si>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</si>
  <si>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</si>
  <si>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</si>
  <si>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</si>
  <si>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</si>
  <si>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</si>
  <si>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</si>
  <si>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</si>
  <si>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</si>
  <si>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</si>
  <si>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</si>
  <si>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</si>
  <si>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</si>
  <si>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</si>
  <si>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</si>
  <si>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</si>
  <si>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</si>
  <si>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</si>
  <si>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</si>
  <si>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</si>
  <si>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</si>
  <si>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</si>
  <si>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</si>
  <si>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</si>
  <si>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</si>
  <si>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</si>
  <si>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</si>
  <si>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</si>
  <si>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</si>
  <si>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</si>
  <si>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</si>
  <si>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</si>
  <si>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</si>
  <si>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</si>
  <si>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</si>
  <si>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</si>
  <si>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</si>
  <si>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</si>
  <si>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</si>
  <si>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</si>
  <si>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</si>
  <si>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</si>
  <si>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</si>
  <si>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</si>
  <si>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</si>
  <si>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</si>
  <si>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</si>
  <si>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</si>
  <si>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</si>
  <si>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</si>
  <si>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</si>
  <si>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</si>
  <si>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</si>
  <si>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</si>
  <si>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</si>
  <si>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</si>
  <si>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</si>
  <si>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</si>
  <si>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</si>
  <si>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</si>
  <si>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</si>
  <si>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</si>
  <si>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</si>
  <si>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</si>
  <si>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</si>
  <si>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</si>
  <si>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</si>
  <si>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</si>
  <si>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</si>
  <si>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</si>
  <si>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</si>
  <si>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</si>
  <si>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</si>
  <si>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</si>
  <si>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</si>
  <si>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</si>
  <si>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</si>
  <si>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</si>
  <si>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</si>
  <si>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</si>
  <si>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</si>
  <si>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</si>
  <si>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</si>
  <si>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</si>
  <si>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</si>
  <si>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</si>
  <si>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</si>
  <si>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</si>
  <si>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</si>
  <si>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</si>
  <si>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</si>
  <si>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</si>
  <si>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</si>
  <si>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</si>
  <si>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</si>
  <si>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</si>
  <si>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</si>
  <si>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</si>
  <si>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</si>
  <si>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</si>
  <si>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</si>
  <si>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</si>
  <si>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</si>
  <si>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</si>
  <si>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</si>
  <si>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</si>
  <si>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</si>
  <si>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</si>
  <si>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</si>
  <si>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</si>
  <si>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</si>
  <si>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</si>
  <si>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</si>
  <si>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</si>
  <si>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</si>
  <si>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</si>
  <si>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</si>
  <si>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</si>
  <si>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</si>
  <si>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</si>
  <si>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</si>
  <si>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</si>
  <si>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</si>
  <si>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</si>
  <si>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</si>
  <si>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</si>
  <si>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</si>
  <si>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</si>
  <si>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</si>
  <si>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</si>
  <si>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</si>
  <si>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</si>
  <si>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</si>
  <si>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</si>
  <si>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</si>
  <si>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</si>
  <si>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</si>
  <si>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</si>
  <si>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</si>
  <si>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</si>
  <si>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</si>
  <si>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</si>
  <si>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</si>
  <si>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</si>
  <si>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</si>
  <si>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</si>
  <si>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</si>
  <si>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</si>
  <si>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</si>
  <si>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</si>
  <si>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</si>
  <si>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</si>
  <si>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</si>
  <si>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</si>
  <si>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</si>
  <si>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</si>
  <si>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</si>
  <si>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</si>
  <si>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</si>
  <si>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</si>
  <si>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</si>
  <si>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</si>
  <si>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</si>
  <si>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</si>
  <si>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</si>
  <si>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</si>
  <si>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</si>
  <si>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</si>
  <si>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</si>
  <si>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</si>
  <si>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</si>
  <si>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</si>
  <si>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</si>
  <si>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</si>
  <si>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</si>
  <si>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</si>
  <si>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</si>
  <si>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</si>
  <si>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</si>
  <si>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</si>
  <si>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</si>
  <si>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</si>
  <si>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</si>
  <si>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</si>
  <si>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</si>
  <si>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</si>
  <si>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</si>
  <si>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</si>
  <si>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</si>
  <si>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</si>
  <si>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</si>
  <si>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</si>
  <si>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</si>
  <si>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</si>
  <si>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</si>
  <si>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</si>
  <si>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</si>
  <si>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</si>
  <si>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</si>
  <si>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</si>
  <si>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</si>
  <si>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</si>
  <si>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</si>
  <si>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</si>
  <si>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</si>
  <si>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</si>
  <si>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</si>
  <si>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</si>
  <si>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</si>
  <si>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</si>
  <si>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</si>
  <si>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</si>
  <si>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</si>
  <si>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</si>
  <si>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</si>
  <si>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</si>
  <si>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</si>
  <si>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</si>
  <si>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</si>
  <si>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</si>
  <si>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</si>
  <si>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</si>
  <si>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</si>
  <si>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</si>
  <si>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</si>
  <si>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</si>
  <si>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</si>
  <si>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</si>
  <si>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</si>
  <si>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</si>
  <si>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</si>
  <si>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</si>
  <si>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</si>
  <si>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</si>
  <si>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</si>
  <si>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</si>
  <si>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</si>
  <si>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</si>
  <si>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</si>
  <si>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</si>
  <si>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</si>
  <si>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</si>
  <si>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</si>
  <si>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</si>
  <si>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</si>
  <si>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</si>
  <si>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</si>
  <si>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</si>
  <si>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</si>
  <si>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</si>
  <si>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</si>
  <si>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</si>
  <si>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</si>
  <si>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</si>
  <si>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</si>
  <si>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</si>
  <si>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</si>
  <si>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</si>
  <si>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</si>
  <si>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</si>
  <si>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</si>
  <si>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</si>
  <si>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</si>
  <si>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</si>
  <si>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</si>
  <si>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</si>
  <si>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</si>
  <si>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</si>
  <si>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</si>
  <si>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</si>
  <si>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</si>
  <si>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</si>
  <si>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</si>
  <si>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</si>
  <si>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</si>
  <si>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</si>
  <si>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</si>
  <si>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</si>
  <si>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</si>
  <si>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</si>
  <si>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</si>
  <si>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</si>
  <si>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</si>
  <si>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</si>
  <si>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</si>
  <si>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</si>
  <si>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</si>
  <si>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</si>
  <si>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</si>
  <si>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</si>
  <si>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</si>
  <si>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</si>
  <si>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</si>
  <si>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</si>
  <si>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</si>
  <si>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</si>
  <si>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</si>
  <si>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</si>
  <si>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</si>
  <si>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</si>
  <si>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</si>
  <si>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</si>
  <si>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</si>
  <si>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</si>
  <si>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</si>
  <si>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</si>
  <si>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</si>
  <si>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</si>
  <si>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</si>
  <si>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</si>
  <si>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</si>
  <si>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</si>
  <si>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</si>
  <si>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</si>
  <si>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</si>
  <si>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</si>
  <si>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</si>
  <si>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</si>
  <si>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</si>
  <si>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</si>
  <si>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</si>
  <si>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</si>
  <si>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</si>
  <si>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</si>
  <si>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</si>
  <si>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</si>
  <si>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</si>
  <si>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</si>
  <si>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</si>
  <si>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</si>
  <si>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</si>
  <si>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</si>
  <si>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</si>
  <si>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</si>
  <si>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</si>
  <si>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</si>
  <si>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</si>
  <si>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</si>
  <si>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</si>
  <si>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</si>
  <si>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</si>
  <si>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</si>
  <si>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</si>
  <si>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</si>
  <si>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</si>
  <si>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</si>
  <si>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</si>
  <si>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</si>
  <si>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</si>
  <si>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</si>
  <si>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</si>
  <si>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</si>
  <si>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</si>
  <si>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</si>
  <si>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</si>
  <si>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</si>
  <si>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</si>
  <si>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</si>
  <si>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</si>
  <si>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</si>
  <si>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</si>
  <si>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</si>
  <si>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</si>
  <si>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</si>
  <si>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</si>
  <si>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</si>
  <si>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</si>
  <si>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</si>
  <si>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</si>
  <si>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</si>
  <si>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</si>
  <si>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</si>
  <si>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</si>
  <si>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</si>
  <si>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</si>
  <si>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</si>
  <si>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</si>
  <si>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</si>
  <si>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</si>
  <si>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</si>
  <si>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</si>
  <si>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</si>
  <si>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</si>
  <si>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</si>
  <si>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</si>
  <si>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</si>
  <si>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</si>
  <si>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</si>
  <si>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</si>
  <si>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</si>
  <si>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</si>
  <si>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</si>
  <si>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</si>
  <si>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</si>
  <si>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</si>
  <si>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</si>
  <si>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</si>
  <si>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</si>
  <si>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</si>
  <si>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</si>
  <si>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</si>
  <si>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</si>
  <si>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</si>
  <si>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</si>
  <si>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</si>
  <si>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</si>
  <si>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</si>
  <si>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</si>
  <si>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</si>
  <si>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</si>
  <si>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</si>
  <si>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</si>
  <si>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</si>
  <si>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</si>
  <si>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</si>
  <si>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</si>
  <si>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</si>
  <si>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</si>
  <si>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</si>
  <si>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</si>
  <si>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</si>
  <si>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</si>
  <si>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</si>
  <si>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</si>
  <si>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</si>
  <si>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</si>
  <si>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</si>
  <si>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</si>
  <si>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</si>
  <si>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</si>
  <si>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</si>
  <si>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</si>
  <si>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</si>
  <si>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</si>
  <si>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</si>
  <si>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</si>
  <si>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</si>
  <si>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</si>
  <si>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</si>
  <si>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</si>
  <si>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</si>
  <si>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</si>
  <si>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</si>
  <si>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</si>
  <si>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</si>
  <si>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</si>
  <si>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</si>
  <si>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</si>
  <si>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</si>
  <si>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</si>
  <si>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</si>
  <si>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</si>
  <si>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</si>
  <si>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</si>
  <si>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</si>
  <si>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</si>
  <si>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</si>
  <si>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</si>
  <si>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</si>
  <si>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</si>
  <si>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</si>
  <si>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</si>
  <si>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</si>
  <si>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</si>
  <si>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</si>
  <si>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</si>
  <si>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</si>
  <si>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</si>
  <si>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</si>
  <si>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</si>
  <si>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</si>
  <si>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</si>
  <si>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</si>
  <si>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</si>
  <si>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</si>
  <si>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</si>
  <si>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</si>
  <si>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</si>
  <si>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</si>
  <si>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</si>
  <si>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</si>
  <si>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</si>
  <si>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</si>
  <si>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</si>
  <si>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</si>
  <si>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</si>
  <si>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</si>
  <si>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</si>
  <si>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</si>
  <si>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</si>
  <si>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</si>
  <si>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</si>
  <si>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</si>
  <si>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</si>
  <si>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</si>
  <si>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</si>
  <si>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</si>
  <si>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</si>
  <si>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</si>
  <si>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</si>
  <si>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</si>
  <si>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</si>
  <si>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</si>
  <si>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</si>
  <si>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</si>
  <si>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</si>
  <si>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</si>
  <si>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</si>
  <si>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</si>
  <si>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</si>
  <si>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</si>
  <si>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</si>
  <si>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</si>
  <si>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</si>
  <si>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</si>
  <si>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</si>
  <si>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</si>
  <si>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</si>
  <si>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</si>
  <si>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</si>
  <si>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</si>
  <si>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</si>
  <si>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</si>
  <si>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</si>
  <si>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</si>
  <si>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</si>
  <si>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</si>
  <si>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</si>
  <si>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</si>
  <si>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</si>
  <si>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</si>
  <si>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</si>
  <si>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</si>
  <si>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</si>
  <si>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</si>
  <si>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</si>
  <si>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</si>
  <si>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</si>
  <si>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</si>
  <si>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</si>
  <si>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</si>
  <si>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</si>
  <si>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</si>
  <si>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</si>
  <si>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</si>
  <si>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</si>
  <si>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</si>
  <si>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</si>
  <si>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</si>
  <si>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</si>
  <si>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</si>
  <si>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</si>
  <si>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</si>
  <si>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</si>
  <si>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</si>
  <si>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</si>
  <si>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</si>
  <si>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</si>
  <si>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</si>
  <si>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</si>
  <si>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</si>
  <si>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</si>
  <si>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</si>
  <si>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</si>
  <si>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</si>
  <si>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</si>
  <si>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</si>
  <si>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</si>
  <si>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</si>
  <si>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</si>
  <si>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</si>
  <si>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</si>
  <si>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</si>
  <si>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</si>
  <si>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</si>
  <si>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</si>
  <si>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</si>
  <si>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</si>
  <si>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</si>
  <si>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</si>
  <si>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</si>
  <si>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</si>
  <si>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</si>
  <si>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</si>
  <si>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</si>
  <si>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</si>
  <si>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</si>
  <si>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</si>
  <si>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</si>
  <si>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</si>
  <si>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</si>
  <si>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</si>
  <si>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</si>
  <si>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</si>
  <si>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</si>
  <si>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</si>
  <si>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</si>
  <si>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</si>
  <si>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</si>
  <si>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</si>
  <si>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</si>
  <si>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</si>
  <si>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</si>
  <si>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</si>
  <si>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</si>
  <si>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</si>
  <si>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</si>
  <si>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</si>
  <si>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</si>
  <si>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</si>
  <si>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</si>
  <si>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</si>
  <si>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</si>
  <si>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</si>
  <si>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</si>
  <si>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</si>
  <si>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</si>
  <si>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</si>
  <si>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</si>
  <si>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</si>
  <si>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</si>
  <si>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</si>
  <si>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</si>
  <si>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</si>
  <si>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</si>
  <si>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</si>
  <si>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</si>
  <si>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</si>
  <si>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</si>
  <si>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</si>
  <si>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</si>
  <si>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</si>
  <si>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</si>
  <si>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</si>
  <si>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</si>
  <si>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</si>
  <si>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</si>
  <si>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</si>
  <si>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</si>
  <si>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</si>
  <si>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</si>
  <si>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</si>
  <si>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</si>
  <si>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</si>
  <si>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</si>
  <si>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</si>
  <si>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</si>
  <si>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</si>
  <si>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</si>
  <si>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</si>
  <si>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</si>
  <si>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</si>
  <si>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</si>
  <si>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</si>
  <si>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</si>
  <si>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</si>
  <si>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</si>
  <si>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</si>
  <si>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</si>
  <si>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</si>
  <si>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</si>
  <si>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</si>
  <si>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</si>
  <si>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</si>
  <si>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</si>
  <si>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</si>
  <si>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</si>
  <si>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</si>
  <si>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</si>
  <si>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</si>
  <si>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</si>
  <si>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</si>
  <si>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</si>
  <si>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</si>
  <si>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</si>
  <si>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</si>
  <si>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</si>
  <si>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</si>
  <si>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</si>
  <si>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</si>
  <si>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</si>
  <si>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</si>
  <si>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</si>
  <si>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</si>
  <si>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</si>
  <si>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</si>
  <si>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</si>
  <si>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</si>
  <si>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</si>
  <si>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</si>
  <si>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</si>
  <si>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</si>
  <si>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</si>
  <si>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</si>
  <si>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</si>
  <si>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</si>
  <si>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</si>
  <si>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</si>
  <si>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</si>
  <si>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</si>
  <si>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</si>
  <si>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</si>
  <si>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</si>
  <si>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</si>
  <si>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</si>
  <si>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</si>
  <si>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</si>
  <si>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</si>
  <si>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</si>
  <si>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</si>
  <si>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</si>
  <si>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</si>
  <si>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</si>
  <si>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</si>
  <si>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</si>
  <si>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</si>
  <si>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</si>
  <si>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</si>
  <si>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</si>
  <si>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</si>
  <si>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</si>
  <si>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</si>
  <si>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</si>
  <si>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</si>
  <si>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</si>
  <si>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</si>
  <si>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</si>
  <si>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</si>
  <si>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</si>
  <si>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</si>
  <si>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</si>
  <si>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</si>
  <si>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</si>
  <si>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</si>
  <si>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</si>
  <si>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</si>
  <si>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</si>
  <si>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</si>
  <si>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</si>
  <si>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</si>
  <si>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</si>
  <si>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</si>
  <si>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</si>
  <si>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</si>
  <si>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</si>
  <si>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</si>
  <si>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</si>
  <si>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</si>
  <si>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</si>
  <si>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</si>
  <si>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</si>
  <si>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</si>
  <si>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</si>
  <si>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</si>
  <si>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</si>
  <si>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</si>
  <si>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</si>
  <si>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</si>
  <si>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</si>
  <si>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</si>
  <si>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</si>
  <si>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</si>
  <si>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</si>
  <si>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</si>
  <si>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</si>
  <si>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</si>
  <si>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</si>
  <si>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</si>
  <si>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</si>
  <si>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</si>
  <si>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</si>
  <si>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</si>
  <si>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</si>
  <si>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</si>
  <si>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</si>
  <si>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</si>
  <si>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</si>
  <si>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</si>
  <si>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</si>
  <si>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</si>
  <si>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</si>
  <si>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</si>
  <si>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</si>
  <si>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</si>
  <si>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</si>
  <si>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</si>
  <si>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</si>
  <si>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</si>
  <si>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</si>
  <si>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</si>
  <si>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</si>
  <si>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</si>
  <si>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</si>
  <si>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</si>
  <si>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</si>
  <si>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</si>
  <si>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</si>
  <si>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</si>
  <si>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</si>
  <si>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</si>
  <si>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</si>
  <si>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</si>
  <si>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</si>
  <si>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</si>
  <si>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</si>
  <si>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</si>
  <si>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</si>
  <si>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</si>
  <si>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</si>
  <si>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</si>
  <si>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</si>
  <si>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</si>
  <si>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</si>
  <si>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</si>
  <si>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</si>
  <si>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</si>
  <si>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</si>
  <si>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</si>
  <si>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</si>
  <si>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</si>
  <si>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</si>
  <si>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</si>
  <si>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</si>
  <si>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</si>
  <si>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</si>
  <si>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</si>
  <si>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</si>
  <si>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</si>
  <si>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</si>
  <si>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</si>
  <si>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</si>
  <si>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</si>
  <si>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</si>
  <si>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</si>
  <si>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</si>
  <si>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</si>
  <si>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</si>
  <si>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</si>
  <si>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</si>
  <si>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</si>
  <si>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</si>
  <si>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</si>
  <si>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</si>
  <si>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</si>
  <si>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</si>
  <si>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</si>
  <si>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</si>
  <si>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</si>
  <si>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</si>
  <si>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</si>
  <si>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</si>
  <si>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</si>
  <si>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</si>
  <si>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</si>
  <si>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</si>
  <si>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</si>
  <si>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</si>
  <si>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</si>
  <si>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</si>
  <si>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</si>
  <si>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</si>
  <si>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</si>
  <si>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</si>
  <si>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</si>
  <si>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</si>
  <si>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</si>
  <si>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</si>
  <si>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</si>
  <si>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</si>
  <si>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</si>
  <si>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</si>
  <si>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</si>
  <si>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</si>
  <si>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</si>
  <si>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</si>
  <si>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</si>
  <si>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</si>
  <si>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</si>
  <si>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</si>
  <si>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</si>
  <si>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</si>
  <si>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</si>
  <si>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</si>
  <si>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</si>
  <si>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</si>
  <si>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</si>
  <si>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</si>
  <si>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</si>
  <si>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</si>
  <si>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</si>
  <si>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</si>
  <si>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</si>
  <si>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</si>
  <si>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</si>
  <si>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</si>
  <si>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</si>
  <si>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</si>
  <si>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</si>
  <si>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</si>
  <si>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</si>
  <si>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</si>
  <si>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</si>
  <si>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</si>
  <si>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</si>
  <si>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</si>
  <si>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</si>
  <si>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</si>
  <si>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</si>
  <si>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</si>
  <si>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</si>
  <si>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</si>
  <si>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</si>
  <si>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</si>
  <si>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</si>
  <si>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</si>
  <si>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</si>
  <si>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</si>
  <si>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</si>
  <si>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</si>
  <si>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</si>
  <si>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</si>
  <si>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</si>
  <si>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</si>
  <si>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</si>
  <si>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</si>
  <si>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</si>
  <si>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</si>
  <si>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</si>
  <si>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</si>
  <si>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</si>
  <si>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</si>
  <si>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</si>
  <si>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</si>
  <si>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</si>
  <si>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</si>
  <si>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</si>
  <si>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</si>
  <si>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</si>
  <si>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</si>
  <si>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</si>
  <si>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</si>
  <si>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</si>
  <si>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</si>
  <si>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</si>
  <si>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</si>
  <si>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</si>
  <si>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</si>
  <si>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</si>
  <si>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</si>
  <si>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</si>
  <si>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</si>
  <si>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</si>
  <si>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</si>
  <si>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</si>
  <si>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</si>
  <si>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</si>
  <si>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</si>
  <si>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</si>
  <si>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</si>
  <si>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</si>
  <si>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</si>
  <si>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</si>
  <si>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</si>
  <si>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</si>
  <si>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</si>
  <si>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</si>
  <si>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</si>
  <si>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</si>
  <si>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</si>
  <si>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</si>
  <si>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</si>
  <si>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</si>
  <si>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</si>
  <si>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</si>
  <si>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</si>
  <si>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</si>
  <si>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</si>
  <si>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</si>
  <si>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</si>
  <si>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</si>
  <si>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</si>
  <si>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</si>
  <si>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</si>
  <si>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</si>
  <si>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</si>
  <si>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</si>
  <si>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</si>
  <si>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</si>
  <si>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</si>
  <si>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</si>
  <si>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</si>
  <si>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</si>
  <si>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</si>
  <si>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</si>
  <si>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</si>
  <si>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</si>
  <si>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</si>
  <si>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</si>
  <si>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</si>
  <si>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</si>
  <si>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</si>
  <si>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</si>
  <si>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</si>
  <si>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</si>
  <si>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</si>
  <si>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</si>
  <si>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</si>
  <si>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</si>
  <si>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</si>
  <si>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</si>
  <si>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</si>
  <si>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</si>
  <si>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</si>
  <si>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</si>
  <si>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</si>
  <si>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</si>
  <si>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</si>
  <si>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</si>
  <si>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</si>
  <si>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</si>
  <si>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</si>
  <si>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</si>
  <si>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</si>
  <si>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</si>
  <si>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</si>
  <si>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</si>
  <si>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</si>
  <si>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</si>
  <si>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</si>
  <si>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</si>
  <si>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</si>
  <si>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</si>
  <si>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</si>
  <si>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</si>
  <si>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</si>
  <si>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</si>
  <si>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</si>
  <si>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</si>
  <si>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</si>
  <si>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</si>
  <si>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</si>
  <si>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</si>
  <si>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</si>
  <si>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</si>
  <si>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</si>
  <si>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</si>
  <si>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</si>
  <si>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</si>
  <si>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</si>
  <si>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</si>
  <si>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</si>
  <si>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</si>
  <si>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</si>
  <si>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</si>
  <si>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</si>
  <si>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</si>
  <si>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</si>
  <si>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</si>
  <si>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</si>
  <si>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</si>
  <si>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</si>
  <si>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</si>
  <si>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</si>
  <si>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</si>
  <si>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</si>
  <si>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</si>
  <si>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</si>
  <si>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</si>
  <si>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</si>
  <si>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</si>
  <si>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</si>
  <si>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</si>
  <si>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</si>
  <si>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</si>
  <si>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</si>
  <si>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</si>
  <si>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</si>
  <si>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</si>
  <si>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</si>
  <si>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</si>
  <si>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</si>
  <si>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</si>
  <si>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</si>
  <si>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</si>
  <si>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</si>
  <si>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</si>
  <si>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</si>
  <si>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</si>
  <si>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</si>
  <si>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</si>
  <si>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</si>
  <si>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</si>
  <si>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</si>
  <si>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</si>
  <si>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</si>
  <si>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</si>
  <si>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</si>
  <si>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</si>
  <si>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</si>
  <si>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</si>
  <si>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</si>
  <si>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</si>
  <si>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</si>
  <si>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</si>
  <si>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</si>
  <si>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</si>
  <si>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</si>
  <si>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</si>
  <si>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</si>
  <si>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</si>
  <si>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</si>
  <si>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</si>
  <si>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</si>
  <si>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</si>
  <si>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</si>
  <si>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</si>
  <si>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</si>
  <si>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</si>
  <si>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</si>
  <si>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</si>
  <si>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</si>
  <si>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</si>
  <si>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</si>
  <si>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</si>
  <si>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</si>
  <si>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</si>
  <si>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</si>
  <si>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</si>
  <si>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</si>
  <si>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</si>
  <si>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</si>
  <si>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</si>
  <si>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</si>
  <si>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</si>
  <si>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</si>
  <si>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</si>
  <si>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</si>
  <si>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</si>
  <si>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</si>
  <si>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</si>
  <si>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</si>
  <si>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</si>
  <si>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</si>
  <si>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</si>
  <si>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</si>
  <si>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</si>
  <si>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</si>
  <si>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</si>
  <si>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</si>
  <si>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</si>
  <si>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</si>
  <si>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</si>
  <si>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</si>
  <si>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</si>
  <si>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</si>
  <si>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</si>
  <si>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</si>
  <si>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</si>
  <si>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</si>
  <si>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</si>
  <si>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</si>
  <si>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</si>
  <si>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</si>
  <si>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</si>
  <si>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</si>
  <si>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</si>
  <si>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</si>
  <si>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</si>
  <si>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</si>
  <si>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</si>
  <si>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</si>
  <si>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</si>
  <si>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</si>
  <si>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</si>
  <si>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</si>
  <si>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</si>
  <si>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</si>
  <si>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</si>
  <si>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</si>
  <si>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</si>
  <si>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</si>
  <si>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</si>
  <si>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</si>
  <si>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</si>
  <si>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</si>
  <si>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</si>
  <si>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</si>
  <si>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</si>
  <si>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</si>
  <si>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</si>
  <si>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</si>
  <si>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</si>
  <si>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</si>
  <si>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</si>
  <si>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</si>
  <si>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</si>
  <si>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</si>
  <si>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</si>
  <si>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</si>
  <si>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</si>
  <si>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</si>
  <si>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</si>
  <si>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</si>
  <si>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</si>
  <si>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</si>
  <si>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</si>
  <si>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</si>
  <si>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</si>
  <si>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</si>
  <si>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</si>
  <si>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</si>
  <si>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</si>
  <si>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</si>
  <si>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</si>
  <si>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</si>
  <si>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</si>
  <si>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</si>
  <si>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</si>
  <si>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</si>
  <si>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</si>
  <si>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</si>
  <si>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</si>
  <si>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</si>
  <si>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</si>
  <si>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</si>
  <si>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</si>
  <si>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</si>
  <si>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</si>
  <si>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</si>
  <si>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</si>
  <si>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</si>
  <si>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</si>
  <si>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</si>
  <si>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</si>
  <si>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</si>
  <si>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</si>
  <si>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</si>
  <si>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</si>
  <si>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</si>
  <si>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</si>
  <si>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</si>
  <si>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</si>
  <si>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</si>
  <si>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</si>
  <si>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</si>
  <si>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</si>
  <si>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</si>
  <si>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</si>
  <si>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</si>
  <si>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</si>
  <si>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</si>
  <si>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</si>
  <si>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</si>
  <si>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</si>
  <si>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</si>
  <si>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</si>
  <si>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</si>
  <si>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</si>
  <si>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</si>
  <si>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</si>
  <si>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</si>
  <si>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</si>
  <si>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</si>
  <si>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</si>
  <si>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</si>
  <si>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</si>
  <si>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</si>
  <si>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</si>
  <si>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</si>
  <si>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</si>
  <si>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</si>
  <si>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</si>
  <si>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</si>
  <si>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</si>
  <si>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</si>
  <si>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</si>
  <si>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</si>
  <si>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</si>
  <si>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</si>
  <si>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</si>
  <si>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</si>
  <si>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</si>
  <si>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</si>
  <si>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</si>
  <si>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</si>
  <si>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</si>
  <si>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</si>
  <si>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</si>
  <si>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</si>
  <si>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</si>
  <si>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</si>
  <si>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</si>
  <si>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</si>
  <si>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</si>
  <si>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</si>
  <si>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</si>
  <si>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</si>
  <si>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</si>
  <si>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</si>
  <si>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</si>
  <si>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</si>
  <si>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</si>
  <si>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</si>
  <si>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</si>
  <si>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</si>
  <si>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</si>
  <si>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</si>
  <si>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</si>
  <si>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</si>
  <si>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</si>
  <si>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</si>
  <si>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</si>
  <si>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</si>
  <si>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</si>
  <si>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</si>
  <si>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</si>
  <si>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</si>
  <si>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</si>
  <si>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</si>
  <si>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</si>
  <si>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</si>
  <si>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</si>
  <si>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</si>
  <si>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</si>
  <si>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</si>
  <si>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</si>
  <si>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</si>
  <si>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</si>
  <si>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</si>
  <si>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</si>
  <si>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</si>
  <si>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</si>
  <si>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</si>
  <si>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</si>
  <si>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</si>
  <si>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</si>
  <si>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</si>
  <si>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</si>
  <si>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</si>
  <si>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</si>
  <si>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</si>
  <si>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</si>
  <si>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</si>
  <si>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</si>
  <si>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</si>
  <si>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</si>
  <si>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</si>
  <si>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</si>
  <si>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</si>
  <si>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</si>
  <si>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</si>
  <si>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</si>
  <si>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</si>
  <si>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</si>
  <si>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</si>
  <si>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</si>
  <si>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</si>
  <si>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</si>
  <si>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</si>
  <si>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</si>
  <si>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</si>
  <si>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</si>
  <si>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</si>
  <si>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</si>
  <si>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</si>
  <si>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</si>
  <si>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</si>
  <si>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</si>
  <si>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</si>
  <si>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</si>
  <si>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</si>
  <si>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</si>
  <si>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</si>
  <si>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</si>
  <si>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</si>
  <si>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</si>
  <si>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</si>
  <si>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</si>
  <si>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</si>
  <si>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</si>
  <si>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</si>
  <si>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</si>
  <si>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</si>
  <si>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</si>
  <si>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</si>
  <si>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</si>
  <si>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</si>
  <si>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</si>
  <si>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</si>
  <si>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</si>
  <si>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</si>
  <si>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</si>
  <si>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</si>
  <si>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</si>
  <si>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</si>
  <si>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</si>
  <si>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</si>
  <si>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</si>
  <si>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</si>
  <si>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</si>
  <si>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</si>
  <si>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</si>
  <si>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</si>
  <si>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</si>
  <si>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</si>
  <si>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</si>
  <si>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</si>
  <si>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</si>
  <si>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</si>
  <si>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</si>
  <si>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</si>
  <si>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</si>
  <si>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</si>
  <si>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</si>
  <si>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</si>
  <si>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</si>
  <si>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</si>
  <si>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</si>
  <si>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</si>
  <si>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</si>
  <si>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</si>
  <si>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</si>
  <si>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</si>
  <si>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</si>
  <si>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</si>
  <si>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</si>
  <si>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</si>
  <si>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</si>
  <si>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</si>
  <si>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</si>
  <si>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</si>
  <si>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</si>
  <si>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</si>
  <si>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</si>
  <si>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</si>
  <si>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</si>
  <si>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</si>
  <si>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</si>
  <si>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</si>
  <si>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</si>
  <si>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</si>
  <si>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</si>
  <si>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</si>
  <si>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</si>
  <si>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</si>
  <si>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</si>
  <si>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</si>
  <si>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</si>
  <si>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</si>
  <si>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</si>
  <si>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</si>
  <si>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</si>
  <si>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</si>
  <si>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</si>
  <si>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</si>
  <si>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</si>
  <si>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</si>
  <si>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</si>
  <si>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</si>
  <si>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</si>
  <si>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</si>
  <si>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</si>
  <si>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</si>
  <si>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</si>
  <si>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</si>
  <si>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</si>
  <si>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</si>
  <si>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</si>
  <si>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</si>
  <si>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</si>
  <si>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</si>
  <si>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</si>
  <si>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</si>
  <si>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</si>
  <si>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</si>
  <si>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</si>
  <si>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</si>
  <si>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</si>
  <si>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</si>
  <si>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</si>
  <si>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</si>
  <si>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</si>
  <si>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</si>
  <si>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</si>
  <si>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</si>
  <si>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</si>
  <si>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</si>
  <si>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</si>
  <si>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</si>
  <si>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</si>
  <si>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</si>
  <si>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</si>
  <si>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</si>
  <si>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</si>
  <si>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</si>
  <si>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</si>
  <si>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</si>
  <si>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</si>
  <si>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</si>
  <si>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</si>
  <si>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</si>
  <si>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</si>
  <si>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</si>
  <si>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</si>
  <si>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</si>
  <si>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</si>
  <si>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</si>
  <si>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</si>
  <si>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</si>
  <si>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</si>
  <si>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</si>
  <si>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</si>
  <si>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</si>
  <si>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</si>
  <si>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</si>
  <si>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</si>
  <si>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</si>
  <si>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</si>
  <si>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</si>
  <si>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</si>
  <si>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</si>
  <si>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</si>
  <si>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</si>
  <si>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</si>
  <si>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</si>
  <si>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</si>
  <si>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</si>
  <si>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</si>
  <si>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</si>
  <si>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</si>
  <si>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</si>
  <si>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</si>
  <si>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</si>
  <si>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</si>
  <si>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</si>
  <si>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</si>
  <si>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</si>
  <si>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</si>
  <si>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</si>
  <si>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</si>
  <si>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</si>
  <si>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</si>
  <si>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</si>
  <si>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</si>
  <si>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</si>
  <si>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</si>
  <si>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</si>
  <si>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</si>
  <si>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</si>
  <si>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</si>
  <si>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</si>
  <si>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</si>
  <si>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</si>
  <si>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</si>
  <si>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</si>
  <si>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</si>
  <si>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</si>
  <si>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</si>
  <si>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</si>
  <si>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</si>
  <si>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</si>
  <si>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</si>
  <si>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</si>
  <si>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</si>
  <si>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</si>
  <si>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</si>
  <si>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</si>
  <si>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</si>
  <si>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</si>
  <si>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</si>
  <si>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</si>
  <si>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</si>
  <si>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</si>
  <si>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</si>
  <si>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</si>
  <si>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</si>
  <si>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</si>
  <si>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</si>
  <si>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</si>
  <si>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</si>
  <si>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</si>
  <si>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</si>
  <si>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</si>
  <si>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</si>
  <si>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</si>
  <si>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</si>
  <si>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</si>
  <si>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</si>
  <si>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</si>
  <si>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</si>
  <si>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</si>
  <si>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</si>
  <si>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</si>
  <si>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</si>
  <si>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</si>
  <si>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</si>
  <si>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</si>
  <si>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</si>
  <si>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</si>
  <si>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</si>
  <si>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</si>
  <si>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</si>
  <si>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</si>
  <si>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</si>
  <si>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</si>
  <si>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</si>
  <si>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</si>
  <si>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</si>
  <si>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</si>
  <si>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</si>
  <si>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</si>
  <si>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</si>
  <si>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</si>
  <si>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</si>
  <si>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</si>
  <si>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</si>
  <si>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</si>
  <si>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</si>
  <si>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</si>
  <si>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</si>
  <si>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</si>
  <si>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</si>
  <si>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</si>
  <si>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</si>
  <si>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</si>
  <si>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</si>
  <si>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</si>
  <si>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</si>
  <si>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</si>
  <si>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</si>
  <si>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</si>
  <si>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</si>
  <si>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</si>
  <si>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</si>
  <si>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</si>
  <si>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</si>
  <si>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</si>
  <si>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</si>
  <si>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</si>
  <si>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</si>
  <si>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</si>
  <si>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</si>
  <si>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</si>
  <si>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</si>
  <si>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</si>
  <si>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</si>
  <si>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</si>
  <si>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</si>
  <si>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</si>
  <si>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</si>
  <si>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</si>
  <si>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</si>
  <si>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</si>
  <si>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</si>
  <si>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</si>
  <si>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</si>
  <si>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</si>
  <si>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</si>
  <si>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</si>
  <si>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</si>
  <si>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</si>
  <si>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</si>
  <si>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</si>
  <si>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</si>
  <si>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</si>
  <si>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</si>
  <si>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</si>
  <si>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</si>
  <si>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</si>
  <si>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</si>
  <si>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</si>
  <si>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</si>
  <si>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</si>
  <si>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</si>
  <si>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</si>
  <si>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</si>
  <si>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</si>
  <si>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</si>
  <si>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</si>
  <si>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</si>
  <si>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</si>
  <si>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</si>
  <si>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</si>
  <si>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</si>
  <si>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</si>
  <si>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</si>
  <si>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</si>
  <si>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</si>
  <si>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</si>
  <si>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</si>
  <si>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</si>
  <si>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</si>
  <si>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</si>
  <si>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</si>
  <si>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</si>
  <si>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</si>
  <si>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</si>
  <si>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</si>
  <si>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</si>
  <si>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</si>
  <si>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</si>
  <si>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</si>
  <si>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</si>
  <si>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</si>
  <si>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</si>
  <si>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</si>
  <si>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</si>
  <si>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</si>
  <si>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</si>
  <si>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</si>
  <si>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</si>
  <si>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</si>
  <si>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</si>
  <si>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</si>
  <si>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</si>
  <si>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</si>
  <si>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</si>
  <si>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</si>
  <si>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</si>
  <si>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</si>
  <si>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</si>
  <si>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</si>
  <si>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</si>
  <si>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</si>
  <si>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</si>
  <si>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</si>
  <si>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</si>
  <si>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</si>
  <si>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</si>
  <si>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</si>
  <si>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</si>
  <si>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</si>
  <si>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</si>
  <si>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</si>
  <si>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</si>
  <si>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</si>
  <si>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</si>
  <si>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</si>
  <si>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</si>
  <si>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</si>
  <si>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</si>
  <si>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</si>
  <si>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</si>
  <si>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</si>
  <si>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</si>
  <si>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</si>
  <si>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</si>
  <si>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</si>
  <si>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</si>
  <si>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</si>
  <si>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</si>
  <si>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</si>
  <si>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</si>
  <si>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</si>
  <si>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</si>
  <si>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</si>
  <si>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</si>
  <si>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</si>
  <si>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</si>
  <si>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</si>
  <si>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</si>
  <si>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</si>
  <si>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</si>
  <si>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</si>
  <si>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</si>
  <si>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</si>
  <si>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</si>
  <si>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</si>
  <si>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</si>
  <si>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</si>
  <si>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</si>
  <si>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</si>
  <si>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</si>
  <si>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</si>
  <si>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</si>
  <si>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</si>
  <si>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</si>
  <si>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</si>
  <si>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</si>
  <si>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</si>
  <si>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</si>
  <si>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</si>
  <si>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</si>
  <si>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</si>
  <si>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</si>
  <si>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</si>
  <si>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</si>
  <si>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</si>
  <si>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</si>
  <si>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</si>
  <si>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</si>
  <si>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</si>
  <si>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</si>
  <si>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</si>
  <si>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</si>
  <si>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</si>
  <si>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</si>
  <si>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</si>
  <si>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</si>
  <si>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</si>
  <si>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</si>
  <si>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</si>
  <si>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</si>
  <si>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</si>
  <si>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</si>
  <si>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</si>
  <si>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</si>
  <si>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</si>
  <si>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</si>
  <si>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</si>
  <si>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</si>
  <si>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</si>
  <si>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</si>
  <si>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</si>
  <si>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</si>
  <si>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</si>
  <si>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</si>
  <si>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</si>
  <si>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</si>
  <si>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</si>
  <si>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</si>
  <si>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</si>
  <si>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</si>
  <si>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</si>
  <si>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</si>
  <si>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</si>
  <si>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</si>
  <si>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</si>
  <si>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</si>
  <si>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</si>
  <si>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</si>
  <si>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</si>
  <si>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</si>
  <si>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</si>
  <si>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</si>
  <si>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</si>
  <si>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</si>
  <si>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</si>
  <si>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</si>
  <si>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</si>
  <si>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</si>
  <si>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</si>
  <si>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</si>
  <si>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</si>
  <si>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</si>
  <si>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</si>
  <si>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</si>
  <si>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</si>
  <si>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</si>
  <si>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</si>
  <si>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</si>
  <si>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</si>
  <si>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</si>
  <si>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</si>
  <si>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</si>
  <si>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</si>
  <si>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</si>
  <si>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</si>
  <si>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</si>
  <si>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</si>
  <si>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</si>
  <si>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</si>
  <si>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</si>
  <si>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</si>
  <si>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</si>
  <si>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</si>
  <si>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</si>
  <si>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</si>
  <si>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</si>
  <si>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</si>
  <si>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</si>
  <si>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</si>
  <si>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</si>
  <si>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</si>
  <si>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</si>
  <si>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</si>
  <si>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</si>
  <si>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</si>
  <si>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</si>
  <si>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</si>
  <si>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</si>
  <si>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</si>
  <si>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</si>
  <si>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</si>
  <si>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</si>
  <si>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</si>
  <si>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</si>
  <si>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</si>
  <si>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</si>
  <si>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</si>
  <si>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</si>
  <si>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</si>
  <si>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</si>
  <si>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</si>
  <si>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</si>
  <si>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</si>
  <si>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</si>
  <si>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</si>
  <si>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</si>
  <si>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</si>
  <si>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</si>
  <si>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</si>
  <si>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</si>
  <si>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</si>
  <si>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</si>
  <si>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</si>
  <si>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</si>
  <si>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</si>
  <si>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</si>
  <si>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</si>
  <si>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</si>
  <si>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</si>
  <si>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</si>
  <si>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</si>
  <si>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</si>
  <si>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</si>
  <si>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</si>
  <si>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</si>
  <si>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</si>
  <si>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</si>
  <si>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</si>
  <si>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</si>
  <si>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</si>
  <si>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</si>
  <si>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</si>
  <si>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</si>
  <si>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</si>
  <si>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</si>
  <si>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</si>
  <si>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</si>
  <si>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</si>
  <si>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</si>
  <si>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</si>
  <si>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</si>
  <si>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</si>
  <si>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</si>
  <si>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</si>
  <si>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</si>
  <si>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</si>
  <si>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</si>
  <si>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</si>
  <si>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</si>
  <si>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</si>
  <si>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</si>
  <si>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</si>
  <si>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</si>
  <si>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</si>
  <si>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</si>
  <si>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</si>
  <si>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</si>
  <si>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</si>
  <si>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</si>
  <si>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</si>
  <si>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</si>
  <si>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</si>
  <si>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</si>
  <si>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</si>
  <si>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</si>
  <si>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</si>
  <si>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</si>
  <si>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</si>
  <si>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</si>
  <si>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</si>
  <si>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</si>
  <si>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</si>
  <si>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</si>
  <si>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</si>
  <si>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</si>
  <si>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</si>
  <si>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</si>
  <si>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</si>
  <si>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</si>
  <si>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</si>
  <si>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</si>
  <si>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</si>
  <si>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</si>
  <si>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</si>
  <si>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</si>
  <si>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</si>
  <si>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</si>
  <si>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</si>
  <si>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</si>
  <si>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</si>
  <si>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</si>
  <si>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</si>
  <si>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</si>
  <si>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</si>
  <si>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</si>
  <si>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</si>
  <si>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</si>
  <si>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</si>
  <si>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</si>
  <si>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</si>
  <si>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</si>
  <si>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</si>
  <si>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</si>
  <si>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</si>
  <si>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</si>
  <si>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</si>
  <si>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</si>
  <si>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</si>
  <si>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</si>
  <si>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</si>
  <si>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</si>
  <si>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</si>
  <si>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</si>
  <si>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</si>
  <si>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</si>
  <si>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</si>
  <si>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</si>
  <si>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</si>
  <si>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</si>
  <si>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</si>
  <si>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</si>
  <si>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</si>
  <si>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</si>
  <si>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</si>
  <si>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</si>
  <si>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</si>
  <si>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</si>
  <si>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</si>
  <si>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</si>
  <si>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</si>
  <si>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</si>
  <si>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</si>
  <si>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</si>
  <si>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</si>
  <si>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</si>
  <si>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</si>
  <si>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</si>
  <si>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</si>
  <si>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</si>
  <si>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</si>
  <si>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</si>
  <si>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</si>
  <si>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</si>
  <si>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</si>
  <si>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</si>
  <si>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</si>
  <si>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</si>
  <si>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</si>
  <si>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</si>
  <si>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</si>
  <si>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</si>
  <si>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</si>
  <si>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</si>
  <si>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</si>
  <si>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</si>
  <si>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</si>
  <si>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</si>
  <si>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</si>
  <si>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</si>
  <si>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</si>
  <si>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</si>
  <si>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</si>
  <si>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</si>
  <si>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</si>
  <si>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</si>
  <si>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</si>
  <si>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</si>
  <si>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</si>
  <si>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</si>
  <si>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</si>
  <si>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</si>
  <si>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</si>
  <si>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</si>
  <si>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</si>
  <si>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</si>
  <si>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</si>
  <si>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</si>
  <si>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</si>
  <si>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</si>
  <si>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</si>
  <si>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</si>
  <si>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</si>
  <si>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</si>
  <si>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</si>
  <si>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</si>
  <si>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</si>
  <si>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</si>
  <si>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</si>
  <si>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</si>
  <si>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</si>
  <si>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</si>
  <si>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</si>
  <si>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</si>
  <si>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</si>
  <si>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</si>
  <si>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</si>
  <si>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</si>
  <si>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</si>
  <si>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</si>
  <si>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</si>
  <si>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</si>
  <si>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</si>
  <si>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</si>
  <si>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</si>
  <si>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</si>
  <si>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</si>
  <si>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</si>
  <si>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</si>
  <si>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</si>
  <si>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</si>
  <si>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</si>
  <si>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</si>
  <si>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</si>
  <si>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</si>
  <si>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</si>
  <si>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</si>
  <si>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</si>
  <si>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</si>
  <si>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</si>
  <si>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</si>
  <si>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</si>
  <si>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</si>
  <si>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</si>
  <si>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</si>
  <si>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</si>
  <si>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</si>
  <si>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</si>
  <si>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</si>
  <si>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</si>
  <si>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</si>
  <si>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</si>
  <si>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</si>
  <si>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</si>
  <si>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</si>
  <si>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</si>
  <si>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</si>
  <si>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</si>
  <si>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</si>
  <si>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</si>
  <si>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</si>
  <si>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</si>
  <si>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</si>
  <si>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</si>
  <si>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</si>
  <si>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</si>
  <si>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</si>
  <si>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</si>
  <si>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</si>
  <si>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</si>
  <si>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</si>
  <si>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</si>
  <si>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</si>
  <si>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</si>
  <si>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</si>
  <si>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</si>
  <si>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</si>
  <si>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</si>
  <si>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</si>
  <si>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</si>
  <si>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</si>
  <si>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</si>
  <si>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</si>
  <si>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</si>
  <si>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</si>
  <si>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</si>
  <si>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</si>
  <si>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</si>
  <si>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</si>
  <si>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</si>
  <si>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</si>
  <si>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</si>
  <si>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</si>
  <si>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</si>
  <si>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</si>
  <si>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</si>
  <si>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</si>
  <si>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</si>
  <si>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</si>
  <si>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</si>
  <si>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</si>
  <si>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</si>
  <si>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</si>
  <si>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</si>
  <si>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</si>
  <si>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</si>
  <si>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</si>
  <si>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</si>
  <si>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</si>
  <si>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</si>
  <si>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</si>
  <si>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</si>
  <si>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</si>
  <si>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</si>
  <si>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</si>
  <si>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</si>
  <si>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</si>
  <si>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</si>
  <si>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</si>
  <si>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</si>
  <si>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</si>
  <si>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</si>
  <si>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</si>
  <si>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</si>
  <si>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</si>
  <si>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</si>
  <si>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</si>
  <si>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</si>
  <si>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</si>
  <si>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</si>
  <si>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</si>
  <si>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</si>
  <si>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</si>
  <si>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</si>
  <si>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</si>
  <si>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</si>
  <si>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</si>
  <si>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</si>
  <si>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</si>
  <si>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</si>
  <si>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</si>
  <si>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</si>
  <si>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</si>
  <si>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</si>
  <si>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</si>
  <si>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</si>
  <si>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</si>
  <si>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</si>
  <si>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</si>
  <si>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</si>
  <si>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</si>
  <si>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</si>
  <si>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</si>
  <si>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</si>
  <si>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</si>
  <si>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</si>
  <si>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</si>
  <si>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</si>
  <si>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</si>
  <si>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</si>
  <si>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</si>
  <si>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</si>
  <si>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</si>
  <si>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</si>
  <si>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</si>
  <si>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</si>
  <si>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</si>
  <si>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</si>
  <si>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</si>
  <si>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</si>
  <si>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</si>
  <si>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</si>
  <si>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</si>
  <si>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</si>
  <si>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</si>
  <si>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</si>
  <si>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</si>
  <si>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</si>
  <si>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</si>
  <si>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</si>
  <si>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</si>
  <si>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</si>
  <si>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</si>
  <si>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</si>
  <si>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</si>
  <si>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</si>
  <si>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</si>
  <si>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</si>
  <si>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</si>
  <si>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</si>
  <si>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</si>
  <si>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</si>
  <si>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</si>
  <si>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</si>
  <si>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</si>
  <si>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</si>
  <si>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</si>
  <si>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</si>
  <si>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</si>
  <si>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</si>
  <si>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</si>
  <si>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</si>
  <si>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</si>
  <si>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</si>
  <si>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</si>
  <si>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</si>
  <si>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</si>
  <si>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</si>
  <si>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</si>
  <si>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</si>
  <si>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</si>
  <si>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</si>
  <si>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</si>
  <si>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</si>
  <si>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</si>
  <si>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</si>
  <si>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</si>
  <si>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</si>
  <si>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</si>
  <si>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</si>
  <si>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</si>
  <si>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</si>
  <si>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</si>
  <si>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</si>
  <si>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</si>
  <si>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</si>
  <si>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</si>
  <si>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</si>
  <si>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</si>
  <si>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</si>
  <si>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</si>
  <si>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</si>
  <si>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</si>
  <si>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</si>
  <si>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</si>
  <si>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</si>
  <si>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</si>
  <si>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</si>
  <si>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</si>
  <si>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</si>
  <si>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</si>
  <si>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</si>
  <si>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</si>
  <si>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</si>
  <si>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</si>
  <si>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</si>
  <si>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</si>
  <si>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</si>
  <si>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</si>
  <si>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</si>
  <si>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</si>
  <si>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</si>
  <si>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</si>
  <si>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</si>
  <si>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</si>
  <si>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</si>
  <si>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</si>
  <si>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</si>
  <si>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</si>
  <si>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</si>
  <si>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</si>
  <si>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</si>
  <si>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</si>
  <si>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</si>
  <si>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</si>
  <si>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</si>
  <si>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</si>
  <si>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</si>
  <si>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</si>
  <si>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</si>
  <si>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</si>
  <si>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</si>
  <si>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</si>
  <si>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</si>
  <si>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</si>
  <si>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</si>
  <si>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</si>
  <si>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</si>
  <si>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</si>
  <si>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</si>
  <si>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</si>
  <si>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</si>
  <si>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</si>
  <si>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</si>
  <si>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</si>
  <si>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</si>
  <si>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</si>
  <si>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</si>
  <si>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</si>
  <si>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</si>
  <si>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</si>
  <si>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</si>
  <si>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</si>
  <si>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</si>
  <si>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</si>
  <si>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</si>
  <si>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</si>
  <si>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</si>
  <si>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</si>
  <si>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</si>
  <si>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</si>
  <si>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</si>
  <si>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</si>
  <si>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</si>
  <si>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</si>
  <si>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</si>
  <si>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</si>
  <si>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</si>
  <si>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</si>
  <si>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</si>
  <si>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</si>
  <si>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</si>
  <si>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</si>
  <si>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</si>
  <si>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</si>
  <si>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</si>
  <si>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</si>
  <si>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</si>
  <si>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</si>
  <si>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</si>
  <si>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</si>
  <si>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</si>
  <si>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</si>
  <si>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</si>
  <si>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</si>
  <si>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</si>
  <si>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</si>
  <si>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</si>
  <si>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</si>
  <si>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</si>
  <si>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</si>
  <si>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</si>
  <si>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</si>
  <si>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</si>
  <si>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</si>
  <si>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</si>
  <si>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</si>
  <si>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</si>
  <si>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</si>
  <si>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</si>
  <si>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</si>
  <si>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</si>
  <si>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</si>
  <si>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</si>
  <si>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</si>
  <si>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</si>
  <si>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</si>
  <si>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</si>
  <si>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</si>
  <si>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</si>
  <si>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</si>
  <si>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</si>
  <si>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</si>
  <si>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</si>
  <si>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</si>
  <si>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</si>
  <si>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</si>
  <si>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</si>
  <si>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</si>
  <si>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</si>
  <si>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</si>
  <si>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</si>
  <si>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</si>
  <si>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</si>
  <si>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</si>
  <si>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</si>
  <si>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</si>
  <si>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</si>
  <si>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</si>
  <si>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</si>
  <si>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</si>
  <si>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</si>
  <si>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</si>
  <si>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</si>
  <si>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</si>
  <si>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</si>
  <si>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</si>
  <si>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</si>
  <si>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</si>
  <si>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</si>
  <si>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</si>
  <si>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</si>
  <si>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</si>
  <si>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</si>
  <si>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</si>
  <si>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</si>
  <si>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</si>
  <si>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</si>
  <si>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</si>
  <si>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</si>
  <si>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</si>
  <si>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</si>
  <si>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</si>
  <si>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</si>
  <si>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</si>
  <si>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</si>
  <si>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</si>
  <si>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</si>
  <si>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</si>
  <si>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</si>
  <si>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</si>
  <si>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</si>
  <si>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</si>
  <si>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</si>
  <si>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</si>
  <si>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</si>
  <si>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</si>
  <si>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</si>
  <si>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</si>
  <si>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</si>
  <si>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</si>
  <si>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</si>
  <si>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</si>
  <si>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</si>
  <si>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</si>
  <si>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</si>
  <si>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</si>
  <si>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</si>
  <si>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</si>
  <si>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</si>
  <si>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</si>
  <si>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</si>
  <si>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</si>
  <si>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</si>
  <si>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</si>
  <si>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</si>
  <si>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</si>
  <si>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</si>
  <si>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</si>
  <si>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</si>
  <si>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</si>
  <si>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</si>
  <si>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</si>
  <si>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</si>
  <si>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</si>
  <si>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</si>
  <si>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</si>
  <si>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</si>
  <si>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</si>
  <si>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</si>
  <si>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</si>
  <si>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</si>
  <si>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</si>
  <si>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</si>
  <si>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</si>
  <si>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</si>
  <si>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</si>
  <si>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</si>
  <si>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</si>
  <si>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</si>
  <si>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</si>
  <si>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</si>
  <si>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</si>
  <si>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</si>
  <si>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</si>
  <si>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</si>
  <si>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</si>
  <si>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</si>
  <si>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</si>
  <si>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</si>
  <si>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</si>
  <si>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</si>
  <si>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</si>
  <si>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</si>
  <si>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</si>
  <si>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</si>
  <si>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</si>
  <si>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</si>
  <si>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</si>
  <si>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</si>
  <si>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</si>
  <si>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</si>
  <si>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</si>
  <si>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</si>
  <si>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</si>
  <si>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</si>
  <si>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</si>
  <si>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</si>
  <si>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</si>
  <si>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</si>
  <si>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</si>
  <si>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</si>
  <si>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</si>
  <si>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</si>
  <si>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</si>
  <si>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</si>
  <si>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</si>
  <si>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</si>
  <si>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</si>
  <si>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</si>
  <si>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</si>
  <si>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</si>
  <si>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</si>
  <si>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</si>
  <si>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</si>
  <si>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</si>
  <si>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</si>
  <si>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</si>
  <si>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</si>
  <si>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</si>
  <si>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</si>
  <si>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</si>
  <si>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</si>
  <si>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</si>
  <si>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</si>
  <si>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</si>
  <si>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</si>
  <si>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</si>
  <si>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</si>
  <si>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</si>
  <si>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</si>
  <si>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</si>
  <si>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</si>
  <si>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</si>
  <si>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</si>
  <si>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</si>
  <si>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</si>
  <si>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</si>
  <si>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</si>
  <si>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</si>
  <si>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</si>
  <si>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</si>
  <si>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</si>
  <si>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</si>
  <si>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</si>
  <si>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</si>
  <si>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</si>
  <si>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</si>
  <si>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</si>
  <si>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</si>
  <si>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</si>
  <si>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</si>
  <si>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</si>
  <si>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</si>
  <si>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</si>
  <si>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</si>
  <si>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</si>
  <si>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</si>
  <si>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</si>
  <si>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</si>
  <si>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</si>
  <si>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</si>
  <si>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</si>
  <si>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</si>
  <si>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</si>
  <si>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</si>
  <si>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</si>
  <si>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</si>
  <si>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</si>
  <si>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</si>
  <si>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</si>
  <si>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</si>
  <si>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</si>
  <si>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</si>
  <si>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</si>
  <si>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</si>
  <si>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</si>
  <si>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</si>
  <si>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</si>
  <si>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</si>
  <si>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</si>
  <si>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</si>
  <si>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</si>
  <si>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</si>
  <si>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</si>
  <si>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</si>
  <si>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</si>
  <si>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</si>
  <si>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</si>
  <si>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</si>
  <si>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</si>
  <si>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</si>
  <si>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</si>
  <si>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</si>
  <si>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</si>
  <si>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</si>
  <si>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</si>
  <si>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</si>
  <si>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</si>
  <si>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</si>
  <si>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</si>
  <si>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</si>
  <si>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</si>
  <si>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</si>
  <si>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</si>
  <si>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</si>
  <si>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</si>
  <si>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</si>
  <si>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</si>
  <si>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</si>
  <si>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</si>
  <si>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</si>
  <si>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</si>
  <si>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</si>
  <si>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</si>
  <si>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</si>
  <si>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</si>
  <si>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</si>
  <si>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</si>
  <si>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</si>
  <si>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</si>
  <si>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</si>
  <si>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</si>
  <si>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</si>
  <si>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</si>
  <si>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</si>
  <si>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</si>
  <si>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</si>
  <si>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</si>
  <si>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</si>
  <si>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</si>
  <si>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</si>
  <si>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</si>
  <si>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</si>
  <si>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</si>
  <si>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</si>
  <si>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</si>
  <si>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</si>
  <si>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</si>
  <si>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</si>
  <si>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</si>
  <si>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</si>
  <si>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</si>
  <si>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</si>
  <si>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</si>
  <si>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</si>
  <si>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</si>
  <si>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</si>
  <si>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</si>
  <si>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</si>
  <si>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</si>
  <si>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</si>
  <si>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</si>
  <si>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</si>
  <si>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</si>
  <si>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</si>
  <si>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</si>
  <si>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</si>
  <si>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</si>
  <si>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</si>
  <si>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</si>
  <si>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</si>
  <si>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</si>
  <si>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</si>
  <si>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</si>
  <si>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</si>
  <si>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</si>
  <si>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</si>
  <si>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</si>
  <si>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</si>
  <si>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</si>
  <si>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</si>
  <si>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</si>
  <si>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</si>
  <si>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</si>
  <si>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</si>
  <si>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</si>
  <si>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</si>
  <si>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</si>
  <si>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</si>
  <si>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</si>
  <si>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</si>
  <si>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</si>
  <si>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</si>
  <si>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</si>
  <si>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</si>
  <si>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</si>
  <si>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</si>
  <si>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</si>
  <si>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</si>
  <si>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</si>
  <si>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</si>
  <si>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</si>
  <si>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</si>
  <si>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</si>
  <si>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</si>
  <si>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</si>
  <si>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</si>
  <si>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</si>
  <si>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</si>
  <si>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</si>
  <si>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</si>
  <si>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</si>
  <si>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</si>
  <si>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</si>
  <si>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</si>
  <si>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</si>
  <si>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</si>
  <si>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</si>
  <si>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</si>
  <si>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</si>
  <si>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</si>
  <si>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</si>
  <si>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</si>
  <si>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</si>
  <si>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</si>
  <si>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</si>
  <si>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</si>
  <si>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</si>
  <si>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</si>
  <si>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</si>
  <si>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</si>
  <si>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</si>
  <si>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</si>
  <si>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</si>
  <si>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</si>
  <si>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</si>
  <si>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</si>
  <si>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</si>
  <si>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</si>
  <si>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</si>
  <si>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</si>
  <si>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</si>
  <si>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</si>
  <si>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</si>
  <si>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</si>
  <si>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</si>
  <si>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</si>
  <si>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</si>
  <si>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</si>
  <si>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</si>
  <si>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</si>
  <si>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</si>
  <si>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</si>
  <si>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</si>
  <si>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</si>
  <si>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</si>
  <si>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</si>
  <si>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</si>
  <si>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</si>
  <si>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</si>
  <si>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</si>
  <si>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</si>
  <si>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</si>
  <si>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</si>
  <si>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</si>
  <si>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</si>
  <si>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</si>
  <si>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</si>
  <si>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</si>
  <si>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</si>
  <si>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</si>
  <si>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</si>
  <si>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</si>
  <si>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</si>
  <si>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</si>
  <si>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</si>
  <si>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</si>
  <si>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</si>
  <si>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</si>
  <si>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</si>
  <si>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</si>
  <si>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</si>
  <si>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</si>
  <si>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</si>
  <si>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</si>
  <si>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</si>
  <si>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</si>
  <si>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</si>
  <si>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</si>
  <si>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</si>
  <si>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</si>
  <si>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</si>
  <si>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</si>
  <si>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</si>
  <si>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</si>
  <si>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</si>
  <si>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</si>
  <si>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</si>
  <si>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</si>
  <si>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</si>
  <si>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</si>
  <si>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</si>
  <si>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</si>
  <si>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</si>
  <si>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</si>
  <si>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</si>
  <si>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</si>
  <si>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</si>
  <si>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</si>
  <si>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</si>
  <si>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</si>
  <si>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</si>
  <si>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</si>
  <si>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</si>
  <si>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</si>
  <si>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</si>
  <si>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</si>
  <si>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</si>
  <si>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</si>
  <si>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</si>
  <si>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</si>
  <si>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</si>
  <si>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</si>
  <si>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</si>
  <si>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</si>
  <si>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</si>
  <si>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</si>
  <si>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</si>
  <si>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</si>
  <si>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</si>
  <si>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</si>
  <si>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</si>
  <si>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</si>
  <si>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</si>
  <si>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</si>
  <si>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</si>
  <si>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</si>
  <si>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</si>
  <si>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</si>
  <si>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</si>
  <si>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</si>
  <si>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</si>
  <si>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</si>
  <si>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</si>
  <si>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</si>
  <si>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</si>
  <si>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</si>
  <si>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</si>
  <si>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</si>
  <si>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</si>
  <si>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</si>
  <si>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</si>
  <si>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</si>
  <si>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</si>
  <si>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</si>
  <si>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</si>
  <si>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</si>
  <si>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</si>
  <si>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</si>
  <si>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</si>
  <si>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</si>
  <si>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</si>
  <si>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</si>
  <si>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</si>
  <si>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</si>
  <si>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</si>
  <si>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</si>
  <si>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</si>
  <si>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</si>
  <si>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</si>
  <si>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</si>
  <si>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</si>
  <si>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</si>
  <si>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</si>
  <si>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</si>
  <si>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</si>
  <si>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</si>
  <si>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</si>
  <si>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</si>
  <si>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</si>
  <si>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</si>
  <si>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</si>
  <si>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</si>
  <si>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</si>
  <si>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</si>
  <si>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</si>
  <si>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</si>
  <si>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</si>
  <si>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</si>
  <si>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</si>
  <si>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</si>
  <si>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</si>
  <si>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</si>
  <si>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</si>
  <si>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</si>
  <si>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</si>
  <si>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</si>
  <si>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</si>
  <si>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</si>
  <si>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</si>
  <si>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</si>
  <si>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</si>
  <si>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</si>
  <si>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</si>
  <si>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</si>
  <si>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</si>
  <si>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</si>
  <si>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</si>
  <si>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</si>
  <si>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</si>
  <si>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</si>
  <si>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</si>
  <si>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</si>
  <si>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</si>
  <si>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</si>
  <si>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</si>
  <si>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</si>
  <si>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</si>
  <si>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</si>
  <si>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</si>
  <si>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</si>
  <si>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</si>
  <si>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</si>
  <si>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</si>
  <si>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</si>
  <si>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</si>
  <si>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</si>
  <si>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</si>
  <si>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</si>
  <si>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</si>
  <si>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</si>
  <si>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</si>
  <si>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</si>
  <si>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</si>
  <si>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</si>
  <si>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</si>
  <si>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</si>
  <si>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</si>
  <si>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</si>
  <si>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</si>
  <si>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</si>
  <si>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</si>
  <si>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</si>
  <si>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</si>
  <si>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</si>
  <si>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</si>
  <si>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</si>
  <si>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</si>
  <si>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</si>
  <si>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</si>
  <si>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</si>
  <si>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</si>
  <si>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</si>
  <si>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</si>
  <si>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</si>
  <si>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</si>
  <si>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</si>
  <si>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</si>
  <si>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</si>
  <si>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</si>
  <si>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</si>
  <si>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</si>
  <si>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</si>
  <si>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</si>
  <si>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</si>
  <si>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</si>
  <si>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</si>
  <si>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</si>
  <si>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</si>
  <si>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</si>
  <si>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</si>
  <si>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</si>
  <si>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</si>
  <si>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</si>
  <si>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</si>
  <si>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</si>
  <si>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</si>
  <si>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</si>
  <si>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</si>
  <si>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</si>
  <si>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</si>
  <si>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</si>
  <si>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</si>
  <si>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</si>
  <si>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</si>
  <si>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</si>
  <si>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</si>
  <si>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</si>
  <si>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</si>
  <si>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</si>
  <si>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</si>
  <si>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</si>
  <si>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</si>
  <si>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</si>
  <si>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</si>
  <si>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</si>
  <si>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</si>
  <si>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</si>
  <si>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</si>
  <si>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</si>
  <si>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</si>
  <si>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</si>
  <si>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</si>
  <si>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</si>
  <si>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</si>
  <si>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</si>
  <si>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</si>
  <si>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</si>
  <si>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</si>
  <si>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</si>
  <si>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</si>
  <si>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</si>
  <si>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</si>
  <si>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</si>
  <si>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</si>
  <si>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</si>
  <si>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</si>
  <si>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</si>
  <si>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</si>
  <si>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</si>
  <si>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</si>
  <si>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</si>
  <si>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</si>
  <si>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</si>
  <si>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</si>
  <si>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</si>
  <si>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</si>
  <si>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</si>
  <si>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</si>
  <si>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</si>
  <si>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</si>
  <si>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</si>
  <si>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</si>
  <si>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</si>
  <si>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</si>
  <si>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</si>
  <si>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</si>
  <si>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</si>
  <si>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</si>
  <si>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</si>
  <si>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</si>
  <si>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</si>
  <si>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</si>
  <si>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</si>
  <si>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</si>
  <si>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</si>
  <si>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</si>
  <si>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</si>
  <si>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</si>
  <si>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</si>
  <si>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</si>
  <si>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</si>
  <si>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</si>
  <si>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</si>
  <si>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</si>
  <si>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</si>
  <si>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</si>
  <si>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</si>
  <si>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</si>
  <si>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</si>
  <si>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</si>
  <si>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</si>
  <si>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</si>
  <si>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</si>
  <si>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</si>
  <si>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</si>
  <si>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</si>
  <si>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</si>
  <si>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</si>
  <si>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</si>
  <si>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</si>
  <si>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</si>
  <si>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</si>
  <si>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</si>
  <si>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</si>
  <si>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</si>
  <si>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</si>
  <si>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</si>
  <si>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</si>
  <si>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</si>
  <si>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</si>
  <si>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</si>
  <si>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</si>
  <si>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</si>
  <si>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</si>
  <si>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</si>
  <si>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</si>
  <si>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</si>
  <si>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</si>
  <si>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</si>
  <si>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</si>
  <si>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</si>
  <si>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</si>
  <si>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</si>
  <si>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</si>
  <si>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</si>
  <si>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</si>
  <si>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</si>
  <si>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</si>
  <si>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</si>
  <si>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</si>
  <si>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</si>
  <si>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</si>
  <si>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</si>
  <si>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</si>
  <si>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</si>
  <si>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</si>
  <si>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</si>
  <si>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</si>
  <si>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</si>
  <si>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</si>
  <si>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</si>
  <si>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</si>
  <si>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</si>
  <si>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</si>
  <si>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</si>
  <si>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</si>
  <si>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</si>
  <si>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</si>
  <si>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</si>
  <si>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</si>
  <si>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</si>
  <si>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</si>
  <si>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</si>
  <si>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</si>
  <si>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</si>
  <si>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</si>
  <si>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</si>
  <si>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</si>
  <si>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</si>
  <si>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</si>
  <si>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</si>
  <si>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</si>
  <si>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</si>
  <si>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</si>
  <si>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</si>
  <si>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</si>
  <si>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</si>
  <si>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</si>
  <si>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</si>
  <si>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</si>
  <si>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</si>
  <si>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</si>
  <si>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</si>
  <si>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</si>
  <si>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</si>
  <si>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</si>
  <si>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</si>
  <si>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</si>
  <si>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</si>
  <si>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</si>
  <si>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</si>
  <si>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</si>
  <si>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</si>
  <si>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</si>
  <si>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</si>
  <si>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</si>
  <si>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</si>
  <si>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</si>
  <si>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</si>
  <si>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</si>
  <si>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</si>
  <si>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</si>
  <si>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</si>
  <si>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</si>
  <si>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</si>
  <si>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</si>
  <si>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</si>
  <si>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</si>
  <si>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</si>
  <si>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</si>
  <si>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</si>
  <si>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</si>
  <si>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</si>
  <si>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</si>
  <si>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</si>
  <si>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</si>
  <si>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</si>
  <si>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</si>
  <si>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</si>
  <si>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</si>
  <si>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</si>
  <si>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</si>
  <si>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</si>
  <si>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</si>
  <si>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</si>
  <si>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</si>
  <si>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</si>
  <si>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</si>
  <si>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</si>
  <si>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</si>
  <si>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</si>
  <si>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</si>
  <si>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</si>
  <si>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</si>
  <si>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</si>
  <si>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</si>
  <si>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</si>
  <si>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</si>
  <si>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</si>
  <si>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</si>
  <si>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</si>
  <si>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</si>
  <si>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</si>
  <si>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</si>
  <si>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</si>
  <si>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</si>
  <si>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</si>
  <si>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</si>
  <si>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</si>
  <si>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</si>
  <si>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</si>
  <si>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</si>
  <si>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</si>
  <si>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</si>
  <si>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</si>
  <si>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</si>
  <si>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</si>
  <si>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</si>
  <si>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</si>
  <si>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</si>
  <si>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</si>
  <si>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</si>
  <si>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</si>
  <si>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</si>
  <si>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</si>
  <si>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</si>
  <si>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</si>
  <si>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</si>
  <si>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</si>
  <si>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</si>
  <si>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</si>
  <si>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</si>
  <si>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</si>
  <si>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</si>
  <si>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</si>
  <si>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</si>
  <si>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</si>
  <si>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</si>
  <si>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</si>
  <si>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</si>
  <si>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</si>
  <si>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</si>
  <si>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</si>
  <si>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</si>
  <si>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</si>
  <si>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</si>
  <si>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</si>
  <si>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</si>
  <si>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</si>
  <si>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</si>
  <si>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</si>
  <si>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</si>
  <si>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</si>
  <si>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</si>
  <si>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</si>
  <si>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</si>
  <si>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</si>
  <si>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</si>
  <si>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</si>
  <si>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</si>
  <si>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</si>
  <si>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</si>
  <si>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</si>
  <si>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</si>
  <si>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</si>
  <si>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</si>
  <si>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</si>
  <si>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</si>
  <si>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</si>
  <si>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</si>
  <si>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</si>
  <si>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</si>
  <si>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</si>
  <si>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</si>
  <si>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</si>
  <si>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</si>
  <si>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</si>
  <si>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</si>
  <si>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</si>
  <si>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</si>
  <si>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</si>
  <si>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</si>
  <si>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</si>
  <si>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</si>
  <si>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</si>
  <si>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</si>
  <si>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</si>
  <si>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</si>
  <si>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</si>
  <si>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</si>
  <si>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</si>
  <si>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</si>
  <si>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</si>
  <si>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</si>
  <si>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</si>
  <si>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</si>
  <si>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</si>
  <si>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</si>
  <si>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</si>
  <si>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</si>
  <si>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</si>
  <si>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</si>
  <si>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</si>
  <si>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</si>
  <si>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</si>
  <si>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</si>
  <si>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</si>
  <si>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</si>
  <si>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</si>
  <si>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</si>
  <si>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</si>
  <si>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</si>
  <si>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</si>
  <si>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</si>
  <si>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</si>
  <si>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</si>
  <si>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</si>
  <si>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</si>
  <si>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</si>
  <si>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</si>
  <si>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</si>
  <si>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</si>
  <si>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</si>
  <si>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</si>
  <si>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</si>
  <si>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</si>
  <si>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</si>
  <si>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</si>
  <si>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</si>
  <si>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</si>
  <si>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</si>
  <si>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</si>
  <si>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</si>
  <si>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</si>
  <si>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</si>
  <si>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</si>
  <si>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</si>
  <si>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</si>
  <si>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</si>
  <si>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</si>
  <si>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</si>
  <si>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</si>
  <si>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</si>
  <si>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</si>
  <si>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</si>
  <si>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</si>
  <si>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</si>
  <si>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</si>
  <si>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</si>
  <si>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</si>
  <si>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</si>
  <si>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</si>
  <si>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</si>
  <si>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</si>
  <si>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</si>
  <si>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</si>
  <si>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</si>
  <si>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</si>
  <si>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</si>
  <si>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</si>
  <si>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</si>
  <si>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</si>
  <si>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</si>
  <si>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</si>
  <si>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</si>
  <si>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</si>
  <si>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</si>
  <si>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</si>
  <si>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</si>
  <si>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</si>
  <si>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</si>
  <si>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</si>
  <si>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</si>
  <si>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</si>
  <si>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</si>
  <si>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</si>
  <si>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</si>
  <si>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</si>
  <si>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</si>
  <si>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</si>
  <si>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</si>
  <si>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</si>
  <si>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</si>
  <si>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</si>
  <si>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</si>
  <si>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</si>
  <si>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</si>
  <si>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</si>
  <si>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</si>
  <si>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</si>
  <si>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</si>
  <si>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</si>
  <si>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</si>
  <si>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</si>
  <si>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</si>
  <si>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</si>
  <si>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</si>
  <si>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</si>
  <si>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</si>
  <si>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</si>
  <si>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</si>
  <si>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</si>
  <si>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</si>
  <si>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</si>
  <si>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</si>
  <si>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</si>
  <si>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</si>
  <si>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</si>
  <si>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</si>
  <si>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</si>
  <si>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</si>
  <si>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</si>
  <si>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</si>
  <si>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</si>
  <si>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</si>
  <si>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</si>
  <si>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</si>
  <si>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</si>
  <si>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</si>
  <si>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</si>
  <si>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</si>
  <si>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</si>
  <si>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</si>
  <si>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</si>
  <si>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</si>
  <si>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</si>
  <si>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</si>
  <si>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</si>
  <si>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</si>
  <si>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</si>
  <si>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</si>
  <si>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</si>
  <si>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</si>
  <si>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</si>
  <si>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</si>
  <si>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</si>
  <si>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</si>
  <si>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</si>
  <si>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</si>
  <si>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</si>
  <si>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</si>
  <si>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</si>
  <si>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</si>
  <si>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</si>
  <si>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</si>
  <si>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</si>
  <si>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</si>
  <si>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</si>
  <si>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</si>
  <si>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</si>
  <si>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</si>
  <si>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</si>
  <si>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</si>
  <si>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</si>
  <si>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</si>
  <si>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</si>
  <si>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</si>
  <si>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</si>
  <si>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</si>
  <si>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</si>
  <si>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</si>
  <si>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</si>
  <si>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</si>
  <si>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</si>
  <si>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</si>
  <si>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</si>
  <si>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</si>
  <si>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</si>
  <si>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</si>
  <si>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</si>
  <si>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</si>
  <si>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</si>
  <si>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</si>
  <si>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</si>
  <si>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</si>
  <si>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</si>
  <si>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</si>
  <si>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</si>
  <si>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</si>
  <si>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</si>
  <si>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</si>
  <si>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</si>
  <si>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</si>
  <si>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</si>
  <si>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</si>
  <si>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</si>
  <si>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</si>
  <si>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</si>
  <si>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</si>
  <si>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</si>
  <si>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</si>
  <si>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</si>
  <si>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</si>
  <si>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</si>
  <si>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</si>
  <si>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</si>
  <si>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</si>
  <si>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</si>
  <si>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</si>
  <si>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</si>
  <si>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</si>
  <si>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</si>
  <si>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</si>
  <si>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</si>
  <si>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</si>
  <si>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</si>
  <si>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</si>
  <si>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</si>
  <si>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</si>
  <si>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</si>
  <si>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</si>
  <si>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</si>
  <si>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</si>
  <si>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</si>
  <si>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</si>
  <si>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</si>
  <si>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</si>
  <si>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</si>
  <si>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</si>
  <si>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</si>
  <si>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</si>
  <si>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</si>
  <si>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</si>
  <si>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</si>
  <si>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</si>
  <si>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</si>
  <si>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</si>
  <si>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</si>
  <si>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</si>
  <si>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</si>
  <si>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</si>
  <si>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</si>
  <si>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</si>
  <si>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</si>
  <si>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</si>
  <si>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</si>
  <si>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</si>
  <si>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</si>
  <si>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</si>
  <si>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</si>
  <si>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</si>
  <si>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</si>
  <si>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</si>
  <si>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</si>
  <si>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</si>
  <si>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</si>
  <si>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</si>
  <si>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</si>
  <si>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</si>
  <si>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</si>
  <si>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</si>
  <si>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</si>
  <si>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</si>
  <si>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</si>
  <si>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</si>
  <si>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</si>
  <si>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</si>
  <si>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</si>
  <si>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</si>
  <si>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</si>
  <si>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</si>
  <si>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</si>
  <si>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</si>
  <si>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</si>
  <si>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</si>
  <si>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</si>
  <si>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</si>
  <si>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</si>
  <si>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</si>
  <si>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</si>
  <si>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</si>
  <si>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</si>
  <si>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</si>
  <si>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</si>
  <si>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</si>
  <si>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</si>
  <si>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</si>
  <si>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</si>
  <si>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</si>
  <si>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</si>
  <si>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</si>
  <si>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</si>
  <si>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</si>
  <si>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</si>
  <si>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</si>
  <si>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</si>
  <si>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</si>
  <si>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</si>
  <si>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</si>
  <si>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</si>
  <si>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</si>
  <si>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</si>
  <si>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</si>
  <si>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</si>
  <si>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</si>
  <si>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</si>
  <si>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</si>
  <si>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</si>
  <si>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</si>
  <si>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</si>
  <si>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</si>
  <si>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</si>
  <si>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</si>
  <si>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</si>
  <si>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</si>
  <si>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</si>
  <si>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</si>
  <si>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</si>
  <si>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</si>
  <si>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</si>
  <si>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</si>
  <si>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</si>
  <si>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</si>
  <si>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</si>
  <si>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</si>
  <si>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</si>
  <si>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</si>
  <si>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</si>
  <si>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</si>
  <si>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</si>
  <si>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</si>
  <si>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</si>
  <si>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</si>
  <si>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</si>
  <si>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</si>
  <si>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</si>
  <si>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</si>
  <si>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</si>
  <si>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</si>
  <si>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</si>
  <si>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</si>
  <si>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</si>
  <si>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</si>
  <si>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</si>
  <si>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</si>
  <si>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</si>
  <si>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</si>
  <si>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</si>
  <si>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</si>
  <si>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</si>
  <si>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</si>
  <si>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</si>
  <si>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</si>
  <si>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</si>
  <si>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</si>
  <si>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</si>
  <si>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</si>
  <si>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</si>
  <si>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</si>
  <si>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</si>
  <si>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</si>
  <si>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</si>
  <si>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</si>
  <si>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</si>
  <si>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</si>
  <si>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</si>
  <si>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</si>
  <si>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</si>
  <si>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</si>
  <si>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</si>
  <si>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</si>
  <si>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</si>
  <si>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</si>
  <si>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</si>
  <si>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</si>
  <si>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</si>
  <si>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</si>
  <si>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</si>
  <si>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</si>
  <si>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</si>
  <si>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</si>
  <si>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</si>
  <si>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</si>
  <si>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</si>
  <si>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</si>
  <si>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</si>
  <si>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</si>
  <si>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</si>
  <si>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</si>
  <si>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</si>
  <si>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</si>
  <si>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</si>
  <si>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</si>
  <si>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</si>
  <si>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</si>
  <si>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</si>
  <si>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</si>
  <si>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</si>
  <si>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</si>
  <si>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</si>
  <si>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</si>
  <si>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</si>
  <si>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</si>
  <si>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</si>
  <si>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</si>
  <si>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</si>
  <si>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</si>
  <si>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</si>
  <si>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</si>
  <si>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</si>
  <si>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</si>
  <si>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</si>
  <si>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</si>
  <si>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</si>
  <si>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</si>
  <si>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</si>
  <si>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</si>
  <si>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</si>
  <si>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</si>
  <si>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</si>
  <si>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</si>
  <si>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</si>
  <si>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</si>
  <si>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</si>
  <si>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</si>
  <si>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</si>
  <si>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</si>
  <si>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</si>
  <si>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</si>
  <si>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</si>
  <si>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</si>
  <si>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</si>
  <si>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</si>
  <si>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</si>
  <si>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</si>
  <si>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</si>
  <si>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</si>
  <si>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</si>
  <si>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</si>
  <si>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</si>
  <si>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</si>
  <si>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</si>
  <si>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</si>
  <si>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</si>
  <si>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</si>
  <si>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</si>
  <si>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</si>
  <si>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</si>
  <si>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</si>
  <si>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</si>
  <si>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</si>
  <si>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</si>
  <si>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</si>
  <si>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</si>
  <si>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</si>
  <si>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</si>
  <si>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</si>
  <si>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</si>
  <si>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</si>
  <si>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</si>
  <si>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</si>
  <si>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</si>
  <si>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</si>
  <si>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</si>
  <si>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</si>
  <si>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</si>
  <si>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</si>
  <si>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</si>
  <si>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</si>
  <si>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</si>
  <si>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</si>
  <si>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</si>
  <si>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</si>
  <si>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</si>
  <si>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</si>
  <si>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</si>
  <si>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</si>
  <si>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</si>
  <si>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</si>
  <si>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</si>
  <si>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</si>
  <si>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</si>
  <si>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</si>
  <si>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</si>
  <si>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</si>
  <si>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</si>
  <si>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</si>
  <si>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</si>
  <si>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</si>
  <si>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</si>
  <si>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</si>
  <si>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</si>
  <si>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</si>
  <si>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</si>
  <si>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</si>
  <si>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</si>
  <si>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</si>
  <si>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</si>
  <si>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</si>
  <si>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</si>
  <si>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</si>
  <si>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</si>
  <si>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</si>
  <si>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</si>
  <si>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</si>
  <si>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</si>
  <si>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</si>
  <si>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</si>
  <si>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</si>
  <si>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</si>
  <si>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</si>
  <si>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</si>
  <si>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</si>
  <si>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</si>
  <si>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</si>
  <si>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</si>
  <si>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</si>
  <si>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</si>
  <si>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</si>
  <si>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</si>
  <si>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</si>
  <si>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</si>
  <si>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</si>
  <si>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</si>
  <si>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</si>
  <si>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</si>
  <si>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</si>
  <si>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</si>
  <si>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</si>
  <si>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</si>
  <si>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</si>
  <si>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</si>
  <si>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</si>
  <si>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</si>
  <si>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</si>
  <si>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</si>
  <si>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</si>
  <si>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</si>
  <si>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</si>
  <si>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</si>
  <si>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</si>
  <si>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</si>
  <si>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</si>
  <si>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</si>
  <si>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</si>
  <si>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</si>
  <si>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</si>
  <si>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</si>
  <si>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</si>
  <si>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</si>
  <si>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</si>
  <si>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</si>
  <si>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</si>
  <si>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</si>
  <si>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</si>
  <si>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</si>
  <si>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</si>
  <si>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</si>
  <si>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</si>
  <si>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</si>
  <si>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</si>
  <si>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</si>
  <si>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</si>
  <si>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</si>
  <si>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</si>
  <si>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</si>
  <si>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</si>
  <si>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</si>
  <si>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</si>
  <si>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</si>
  <si>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</si>
  <si>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</si>
  <si>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</si>
  <si>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</si>
  <si>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</si>
  <si>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</si>
  <si>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</si>
  <si>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</si>
  <si>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</si>
  <si>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</si>
  <si>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</si>
  <si>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</si>
  <si>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</si>
  <si>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</si>
  <si>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</si>
  <si>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</si>
  <si>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</si>
  <si>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</si>
  <si>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</si>
  <si>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</si>
  <si>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</si>
  <si>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</si>
  <si>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</si>
  <si>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</si>
  <si>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</si>
  <si>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</si>
  <si>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</si>
  <si>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</si>
  <si>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</si>
  <si>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</si>
  <si>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</si>
  <si>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</si>
  <si>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</si>
  <si>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</si>
  <si>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</si>
  <si>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</si>
  <si>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</si>
  <si>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</si>
  <si>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</si>
  <si>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</si>
  <si>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</si>
  <si>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</si>
  <si>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</si>
  <si>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</si>
  <si>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</si>
  <si>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</si>
  <si>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</si>
  <si>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</si>
  <si>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</si>
  <si>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</si>
  <si>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</si>
  <si>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</si>
  <si>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</si>
  <si>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</si>
  <si>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</si>
  <si>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</si>
  <si>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</si>
  <si>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</si>
  <si>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</si>
  <si>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</si>
  <si>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</si>
  <si>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</si>
  <si>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</si>
  <si>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</si>
  <si>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</si>
  <si>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</si>
  <si>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</si>
  <si>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</si>
  <si>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</si>
  <si>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</si>
  <si>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</si>
  <si>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</si>
  <si>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</si>
  <si>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</si>
  <si>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</si>
  <si>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</si>
  <si>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</si>
  <si>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</si>
  <si>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</si>
  <si>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</si>
  <si>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</si>
  <si>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</si>
  <si>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</si>
  <si>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</si>
  <si>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</si>
  <si>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</si>
  <si>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</si>
  <si>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</si>
  <si>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</si>
  <si>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</si>
  <si>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</si>
  <si>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</si>
  <si>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</si>
  <si>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</si>
  <si>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</si>
  <si>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</si>
  <si>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</si>
  <si>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</si>
  <si>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</si>
  <si>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</si>
  <si>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</si>
  <si>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</si>
  <si>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</si>
  <si>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</si>
  <si>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</si>
  <si>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</si>
  <si>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</si>
  <si>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</si>
  <si>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</si>
  <si>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</si>
  <si>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</si>
  <si>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</si>
  <si>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</si>
  <si>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</si>
  <si>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</si>
  <si>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</si>
  <si>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</si>
  <si>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</si>
  <si>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</si>
  <si>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</si>
  <si>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</si>
  <si>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</si>
  <si>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</si>
  <si>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</si>
  <si>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</si>
  <si>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</si>
  <si>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</si>
  <si>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</si>
  <si>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</si>
  <si>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</si>
  <si>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</si>
  <si>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</si>
  <si>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</si>
  <si>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</si>
  <si>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</si>
  <si>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</si>
  <si>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</si>
  <si>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</si>
  <si>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</si>
  <si>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</si>
  <si>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</si>
  <si>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</si>
  <si>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</si>
  <si>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</si>
  <si>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</si>
  <si>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</si>
  <si>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</si>
  <si>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</si>
  <si>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</si>
  <si>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</si>
  <si>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</si>
  <si>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</si>
  <si>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</si>
  <si>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</si>
  <si>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</si>
  <si>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</si>
  <si>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</si>
  <si>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</si>
  <si>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</si>
  <si>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</si>
  <si>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</si>
  <si>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</si>
  <si>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</si>
  <si>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</si>
  <si>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</si>
  <si>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</si>
  <si>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</si>
  <si>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</si>
  <si>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</si>
  <si>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</si>
  <si>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</si>
  <si>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</si>
  <si>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</si>
  <si>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</si>
  <si>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</si>
  <si>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</si>
  <si>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</si>
  <si>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</si>
  <si>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</si>
  <si>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</si>
  <si>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</si>
  <si>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</si>
  <si>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</si>
  <si>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</si>
  <si>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</si>
  <si>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</si>
  <si>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</si>
  <si>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</si>
  <si>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</si>
  <si>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</si>
  <si>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</si>
  <si>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</si>
  <si>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</si>
  <si>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</si>
  <si>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</si>
  <si>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</si>
  <si>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</si>
  <si>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</si>
  <si>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</si>
  <si>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</si>
  <si>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</si>
  <si>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</si>
  <si>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</si>
  <si>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</si>
  <si>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</si>
  <si>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</si>
  <si>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</si>
  <si>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</si>
  <si>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</si>
  <si>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</si>
  <si>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</si>
  <si>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</si>
  <si>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</si>
  <si>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</si>
  <si>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</si>
  <si>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</si>
  <si>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</si>
  <si>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</si>
  <si>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</si>
  <si>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</si>
  <si>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</si>
  <si>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</si>
  <si>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</si>
  <si>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</si>
  <si>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</si>
  <si>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</si>
  <si>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</si>
  <si>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</si>
  <si>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</si>
  <si>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</si>
  <si>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</si>
  <si>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</si>
  <si>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</si>
  <si>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</si>
  <si>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</si>
  <si>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</si>
  <si>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</si>
  <si>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</si>
  <si>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</si>
  <si>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</si>
  <si>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</si>
  <si>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</si>
  <si>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</si>
  <si>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</si>
  <si>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</si>
  <si>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</si>
  <si>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</si>
  <si>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</si>
  <si>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</si>
  <si>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</si>
  <si>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</si>
  <si>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</si>
  <si>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</si>
  <si>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</si>
  <si>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</si>
  <si>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</si>
  <si>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</si>
  <si>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</si>
  <si>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</si>
  <si>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</si>
  <si>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</si>
  <si>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</si>
  <si>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</si>
  <si>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</si>
  <si>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</si>
  <si>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</si>
  <si>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</si>
  <si>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</si>
  <si>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</si>
  <si>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</si>
  <si>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</si>
  <si>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</si>
  <si>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</si>
  <si>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</si>
  <si>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</si>
  <si>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</si>
  <si>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</si>
  <si>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</si>
  <si>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</si>
  <si>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</si>
  <si>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</si>
  <si>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</si>
  <si>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</si>
  <si>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</si>
  <si>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</si>
  <si>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</si>
  <si>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</si>
  <si>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</si>
  <si>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</si>
  <si>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</si>
  <si>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</si>
  <si>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</si>
  <si>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</si>
  <si>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</si>
  <si>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</si>
  <si>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</si>
  <si>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</si>
  <si>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</si>
  <si>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</si>
  <si>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</si>
  <si>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</si>
  <si>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</si>
  <si>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</si>
  <si>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</si>
  <si>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</si>
  <si>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</si>
  <si>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</si>
  <si>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</si>
  <si>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</si>
  <si>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</si>
  <si>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</si>
  <si>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</si>
  <si>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</si>
  <si>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</si>
  <si>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</si>
  <si>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</si>
  <si>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</si>
  <si>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</si>
  <si>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</si>
  <si>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</si>
  <si>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</si>
  <si>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</si>
  <si>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</si>
  <si>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</si>
  <si>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</si>
  <si>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</si>
  <si>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</si>
  <si>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</si>
  <si>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</si>
  <si>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</si>
  <si>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</si>
  <si>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</si>
  <si>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</si>
  <si>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</si>
  <si>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</si>
  <si>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</si>
  <si>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</si>
  <si>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</si>
  <si>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</si>
  <si>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</si>
  <si>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</si>
  <si>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</si>
  <si>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</si>
  <si>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</si>
  <si>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</si>
  <si>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</si>
  <si>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</si>
  <si>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</si>
  <si>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</si>
  <si>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</si>
  <si>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</si>
  <si>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</si>
  <si>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</si>
  <si>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</si>
  <si>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</si>
  <si>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</si>
  <si>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</si>
  <si>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</si>
  <si>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</si>
  <si>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</si>
  <si>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</si>
  <si>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</si>
  <si>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</si>
  <si>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</si>
  <si>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</si>
  <si>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</si>
  <si>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</si>
  <si>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</si>
  <si>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</si>
  <si>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</si>
  <si>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</si>
  <si>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</si>
  <si>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</si>
  <si>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</si>
  <si>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</si>
  <si>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</si>
  <si>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</si>
  <si>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</si>
  <si>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</si>
  <si>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</si>
  <si>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</si>
  <si>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</si>
  <si>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</si>
  <si>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</si>
  <si>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</si>
  <si>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</si>
  <si>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</si>
  <si>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</si>
  <si>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</si>
  <si>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</si>
  <si>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</si>
  <si>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</si>
  <si>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</si>
  <si>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</si>
  <si>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</si>
  <si>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</si>
  <si>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</si>
  <si>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</si>
  <si>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</si>
  <si>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</si>
  <si>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</si>
  <si>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</si>
  <si>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</si>
  <si>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</si>
  <si>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</si>
  <si>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</si>
  <si>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</si>
  <si>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</si>
  <si>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</si>
  <si>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</si>
  <si>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</si>
  <si>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</si>
  <si>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</si>
  <si>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</si>
  <si>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</si>
  <si>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</si>
  <si>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</si>
  <si>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</si>
  <si>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</si>
  <si>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</si>
  <si>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</si>
  <si>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</si>
  <si>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</si>
  <si>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</si>
  <si>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</si>
  <si>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</si>
  <si>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</si>
  <si>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</si>
  <si>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</si>
  <si>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</si>
  <si>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</si>
  <si>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</si>
  <si>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</si>
  <si>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</si>
  <si>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</si>
  <si>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</si>
  <si>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</si>
  <si>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</si>
  <si>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</si>
  <si>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</si>
  <si>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</si>
  <si>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</si>
  <si>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</si>
  <si>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</si>
  <si>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</si>
  <si>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</si>
  <si>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</si>
  <si>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</si>
  <si>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</si>
  <si>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</si>
  <si>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</si>
  <si>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</si>
  <si>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</si>
  <si>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</si>
  <si>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</si>
  <si>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</si>
  <si>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</si>
  <si>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</si>
  <si>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</si>
  <si>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</si>
  <si>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</si>
  <si>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</si>
  <si>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</si>
  <si>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</si>
  <si>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</si>
  <si>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</si>
  <si>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</si>
  <si>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</si>
  <si>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</si>
  <si>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</si>
  <si>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</si>
  <si>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</si>
  <si>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</si>
  <si>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</si>
  <si>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</si>
  <si>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</si>
  <si>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</si>
  <si>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</si>
  <si>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</si>
  <si>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</si>
  <si>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</si>
  <si>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</si>
  <si>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</si>
  <si>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</si>
  <si>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</si>
  <si>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</si>
  <si>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</si>
  <si>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</si>
  <si>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</si>
  <si>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</si>
  <si>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</si>
  <si>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</si>
  <si>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</si>
  <si>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</si>
  <si>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</si>
  <si>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</si>
  <si>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</si>
  <si>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</si>
  <si>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</si>
  <si>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</si>
  <si>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</si>
  <si>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</si>
  <si>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</si>
  <si>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</si>
  <si>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</si>
  <si>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</si>
  <si>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</si>
  <si>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</si>
  <si>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</si>
  <si>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</si>
  <si>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</si>
  <si>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</si>
  <si>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</si>
  <si>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</si>
  <si>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</si>
  <si>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</si>
  <si>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</si>
  <si>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</si>
  <si>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</si>
  <si>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</si>
  <si>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</si>
  <si>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</si>
  <si>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</si>
  <si>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</si>
  <si>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</si>
  <si>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</si>
  <si>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</si>
  <si>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</si>
  <si>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</si>
  <si>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</si>
  <si>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</si>
  <si>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</si>
  <si>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</si>
  <si>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</si>
  <si>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</si>
  <si>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</si>
  <si>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</si>
  <si>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</si>
  <si>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</si>
  <si>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</si>
  <si>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</si>
  <si>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</si>
  <si>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</si>
  <si>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</si>
  <si>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</si>
  <si>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</si>
  <si>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</si>
  <si>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</si>
  <si>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</si>
  <si>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</si>
  <si>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</si>
  <si>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</si>
  <si>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</si>
  <si>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</si>
  <si>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</si>
  <si>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</si>
  <si>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</si>
  <si>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</si>
  <si>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</si>
  <si>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</si>
  <si>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</si>
  <si>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</si>
  <si>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</si>
  <si>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</si>
  <si>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</si>
  <si>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</si>
  <si>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</si>
  <si>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</si>
  <si>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</si>
  <si>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</si>
  <si>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</si>
  <si>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</si>
  <si>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</si>
  <si>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</si>
  <si>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</si>
  <si>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</si>
  <si>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</si>
  <si>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</si>
  <si>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</si>
  <si>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</si>
  <si>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</si>
  <si>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</si>
  <si>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</si>
  <si>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</si>
  <si>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</si>
  <si>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</si>
  <si>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</si>
  <si>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</si>
  <si>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</si>
  <si>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</si>
  <si>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</si>
  <si>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</si>
  <si>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</si>
  <si>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</si>
  <si>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</si>
  <si>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</si>
  <si>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</si>
  <si>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</si>
  <si>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</si>
  <si>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</si>
  <si>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</si>
  <si>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</si>
  <si>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</si>
  <si>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</si>
  <si>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</si>
  <si>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</si>
  <si>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</si>
  <si>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</si>
  <si>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</si>
  <si>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</si>
  <si>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</si>
  <si>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</si>
  <si>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</si>
  <si>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</si>
  <si>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</si>
  <si>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</si>
  <si>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</si>
  <si>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</si>
  <si>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</si>
  <si>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</si>
  <si>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</si>
  <si>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</si>
  <si>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</si>
  <si>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</si>
  <si>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</si>
  <si>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</si>
  <si>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</si>
  <si>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</si>
  <si>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</si>
  <si>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</si>
  <si>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</si>
  <si>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</si>
  <si>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</si>
  <si>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</si>
  <si>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</si>
  <si>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</si>
  <si>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</si>
  <si>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</si>
  <si>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</si>
  <si>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</si>
  <si>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</si>
  <si>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</si>
  <si>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</si>
  <si>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</si>
  <si>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</si>
  <si>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</si>
  <si>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</si>
  <si>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</si>
  <si>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</si>
  <si>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</si>
  <si>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</si>
  <si>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</si>
  <si>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</si>
  <si>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</si>
  <si>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</si>
  <si>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</si>
  <si>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</si>
  <si>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</si>
  <si>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</si>
  <si>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</si>
  <si>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</si>
  <si>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</si>
  <si>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</si>
  <si>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</si>
  <si>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</si>
  <si>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</si>
  <si>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</si>
  <si>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</si>
  <si>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</si>
  <si>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</si>
  <si>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</si>
  <si>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</si>
  <si>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</si>
  <si>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</si>
  <si>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</si>
  <si>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</si>
  <si>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</si>
  <si>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</si>
  <si>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</si>
  <si>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</si>
  <si>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</si>
  <si>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</si>
  <si>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</si>
  <si>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</si>
  <si>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</si>
  <si>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</si>
  <si>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</si>
  <si>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</si>
  <si>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</si>
  <si>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</si>
  <si>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</si>
  <si>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</si>
  <si>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</si>
  <si>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</si>
  <si>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</si>
  <si>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</si>
  <si>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</si>
  <si>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</si>
  <si>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</si>
  <si>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</si>
  <si>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</si>
  <si>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</si>
  <si>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</si>
  <si>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</si>
  <si>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</si>
  <si>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</si>
  <si>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</si>
  <si>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</si>
  <si>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</si>
  <si>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</si>
  <si>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</si>
  <si>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</si>
  <si>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</si>
  <si>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</si>
  <si>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</si>
  <si>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</si>
  <si>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</si>
  <si>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</si>
  <si>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</si>
  <si>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</si>
  <si>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</si>
  <si>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</si>
  <si>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</si>
  <si>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</si>
  <si>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</si>
  <si>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</si>
  <si>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</si>
  <si>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</si>
  <si>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</si>
  <si>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</si>
  <si>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</si>
  <si>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</si>
  <si>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</si>
  <si>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</si>
  <si>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</si>
  <si>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</si>
  <si>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</si>
  <si>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</si>
  <si>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</si>
  <si>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</si>
  <si>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</si>
  <si>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</si>
  <si>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</si>
  <si>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</si>
  <si>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</si>
  <si>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</si>
  <si>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</si>
  <si>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</si>
  <si>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</si>
  <si>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</si>
  <si>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</si>
  <si>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</si>
  <si>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</si>
  <si>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</si>
  <si>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</si>
  <si>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</si>
  <si>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</si>
  <si>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</si>
  <si>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</si>
  <si>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</si>
  <si>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</si>
  <si>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</si>
  <si>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</si>
  <si>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</si>
  <si>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</si>
  <si>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</si>
  <si>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</si>
  <si>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</si>
  <si>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</si>
  <si>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</si>
  <si>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</si>
  <si>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</si>
  <si>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</si>
  <si>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</si>
  <si>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</si>
  <si>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</si>
  <si>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</si>
  <si>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</si>
  <si>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</si>
  <si>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</si>
  <si>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</si>
  <si>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</si>
  <si>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</si>
  <si>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</si>
  <si>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</si>
  <si>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</si>
  <si>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</si>
  <si>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</si>
  <si>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</si>
  <si>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</si>
  <si>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</si>
  <si>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</si>
  <si>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</si>
  <si>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</si>
  <si>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</si>
  <si>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</si>
  <si>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</si>
  <si>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</si>
  <si>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</si>
  <si>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</si>
  <si>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</si>
  <si>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</si>
  <si>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</si>
  <si>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</si>
  <si>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</si>
  <si>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</si>
  <si>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</si>
  <si>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</si>
  <si>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</si>
  <si>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</si>
  <si>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</si>
  <si>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</si>
  <si>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</si>
  <si>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</si>
  <si>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</si>
  <si>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</si>
  <si>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</si>
  <si>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</si>
  <si>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</si>
  <si>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</si>
  <si>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</si>
  <si>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</si>
  <si>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</si>
  <si>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</si>
  <si>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</si>
  <si>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</si>
  <si>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</si>
  <si>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</si>
  <si>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</si>
  <si>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</si>
  <si>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</si>
  <si>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</si>
  <si>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</si>
  <si>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</si>
  <si>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</si>
  <si>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</si>
  <si>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</si>
  <si>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</si>
  <si>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</si>
  <si>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</si>
  <si>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</si>
  <si>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</si>
  <si>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</si>
  <si>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</si>
  <si>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</si>
  <si>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</si>
  <si>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</si>
  <si>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</si>
  <si>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</si>
  <si>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</si>
  <si>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</si>
  <si>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</si>
  <si>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</si>
  <si>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</si>
  <si>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</si>
  <si>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</si>
  <si>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</si>
  <si>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</si>
  <si>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</si>
  <si>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</si>
  <si>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</si>
  <si>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</si>
  <si>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</si>
  <si>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</si>
  <si>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</si>
  <si>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</si>
  <si>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</si>
  <si>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</si>
  <si>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</si>
  <si>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</si>
  <si>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</si>
  <si>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</si>
  <si>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</si>
  <si>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</si>
  <si>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</si>
  <si>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</si>
  <si>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</si>
  <si>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</si>
  <si>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</si>
  <si>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</si>
  <si>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</si>
  <si>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</si>
  <si>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</si>
  <si>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</si>
  <si>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</si>
  <si>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</si>
  <si>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</si>
  <si>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</si>
  <si>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</si>
  <si>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</si>
  <si>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</si>
  <si>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</si>
  <si>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</si>
  <si>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</si>
  <si>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</si>
  <si>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</si>
  <si>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</si>
  <si>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</si>
  <si>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</si>
  <si>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</si>
  <si>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</si>
  <si>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</si>
  <si>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</si>
  <si>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</si>
  <si>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</si>
  <si>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</si>
  <si>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</si>
  <si>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</si>
  <si>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</si>
  <si>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</si>
  <si>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</si>
  <si>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</si>
  <si>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</si>
  <si>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</si>
  <si>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</si>
  <si>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</si>
  <si>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</si>
  <si>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</si>
  <si>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</si>
  <si>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</si>
  <si>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</si>
  <si>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</si>
  <si>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</si>
  <si>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</si>
  <si>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</si>
  <si>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</si>
  <si>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</si>
  <si>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</si>
  <si>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</si>
  <si>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</si>
  <si>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</si>
  <si>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</si>
  <si>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</si>
  <si>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</si>
  <si>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</si>
  <si>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</si>
  <si>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</si>
  <si>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</si>
  <si>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</si>
  <si>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</si>
  <si>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</si>
  <si>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</si>
  <si>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</si>
  <si>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</si>
  <si>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</si>
  <si>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</si>
  <si>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</si>
  <si>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</si>
  <si>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</si>
  <si>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</si>
  <si>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</si>
  <si>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</si>
  <si>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</si>
  <si>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</si>
  <si>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</si>
  <si>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</si>
  <si>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</si>
  <si>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</si>
  <si>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</si>
  <si>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</si>
  <si>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</si>
  <si>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</si>
  <si>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</si>
  <si>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</si>
  <si>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</si>
  <si>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</si>
  <si>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</si>
  <si>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</si>
  <si>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</si>
  <si>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</si>
  <si>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</si>
  <si>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</si>
  <si>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</si>
  <si>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</si>
  <si>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</si>
  <si>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</si>
  <si>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</si>
  <si>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</si>
  <si>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</si>
  <si>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</si>
  <si>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</si>
  <si>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</si>
  <si>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</si>
  <si>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</si>
  <si>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</si>
  <si>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</si>
  <si>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</si>
  <si>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</si>
  <si>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</si>
  <si>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</si>
  <si>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</si>
  <si>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</si>
  <si>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</si>
  <si>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</si>
  <si>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</si>
  <si>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</si>
  <si>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</si>
  <si>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</si>
  <si>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</si>
  <si>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</si>
  <si>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</si>
  <si>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</si>
  <si>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</si>
  <si>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</si>
  <si>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</si>
  <si>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</si>
  <si>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</si>
  <si>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</si>
  <si>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</si>
  <si>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</si>
  <si>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</si>
  <si>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</si>
  <si>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</si>
  <si>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</si>
  <si>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</si>
  <si>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</si>
  <si>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</si>
  <si>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</si>
  <si>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</si>
  <si>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</si>
  <si>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</si>
  <si>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</si>
  <si>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</si>
  <si>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</si>
  <si>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</si>
  <si>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</si>
  <si>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</si>
  <si>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</si>
  <si>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</si>
  <si>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</si>
  <si>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</si>
  <si>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</si>
  <si>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</si>
  <si>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</si>
  <si>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</si>
  <si>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</si>
  <si>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</si>
  <si>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</si>
  <si>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</si>
  <si>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</si>
  <si>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</si>
  <si>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</si>
  <si>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</si>
  <si>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</si>
  <si>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</si>
  <si>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</si>
  <si>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</si>
  <si>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</si>
  <si>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</si>
  <si>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</si>
  <si>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</si>
  <si>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</si>
  <si>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</si>
  <si>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</si>
  <si>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</si>
  <si>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</si>
  <si>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</si>
  <si>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</si>
  <si>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</si>
  <si>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</si>
  <si>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</si>
  <si>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</si>
  <si>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</si>
  <si>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</si>
  <si>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</si>
  <si>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</si>
  <si>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</si>
  <si>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</si>
  <si>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</si>
  <si>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</si>
  <si>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</si>
  <si>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</si>
  <si>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</si>
  <si>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</si>
  <si>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</si>
  <si>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</si>
  <si>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</si>
  <si>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</si>
  <si>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</si>
  <si>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</si>
  <si>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</si>
  <si>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</si>
  <si>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</si>
  <si>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</si>
  <si>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</si>
  <si>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</si>
  <si>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</si>
  <si>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</si>
  <si>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</si>
  <si>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</si>
  <si>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</si>
  <si>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</si>
  <si>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</si>
  <si>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</si>
  <si>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</si>
  <si>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</si>
  <si>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</si>
  <si>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</si>
  <si>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</si>
  <si>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</si>
  <si>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</si>
  <si>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</si>
  <si>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</si>
  <si>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</si>
  <si>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</si>
  <si>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</si>
  <si>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</si>
  <si>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</si>
  <si>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</si>
  <si>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</si>
  <si>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</si>
  <si>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</si>
  <si>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</si>
  <si>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</si>
  <si>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</si>
  <si>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</si>
  <si>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</si>
  <si>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</si>
  <si>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</si>
  <si>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</si>
  <si>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</si>
  <si>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</si>
  <si>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</si>
  <si>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</si>
  <si>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</si>
  <si>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</si>
  <si>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</si>
  <si>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</si>
  <si>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</si>
  <si>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</si>
  <si>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</si>
  <si>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</si>
  <si>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</si>
  <si>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</si>
  <si>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</si>
  <si>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</si>
  <si>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</si>
  <si>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</si>
  <si>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</si>
  <si>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</si>
  <si>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</si>
  <si>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</si>
  <si>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</si>
  <si>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</si>
  <si>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</si>
  <si>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</si>
  <si>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</si>
  <si>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</si>
  <si>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</si>
  <si>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</si>
  <si>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</si>
  <si>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</si>
  <si>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</si>
  <si>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</si>
  <si>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</si>
  <si>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</si>
  <si>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</si>
  <si>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</si>
  <si>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</si>
  <si>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</si>
  <si>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</si>
  <si>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</si>
  <si>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</si>
  <si>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</si>
  <si>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</si>
  <si>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</si>
  <si>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</si>
  <si>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</si>
  <si>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</si>
  <si>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</si>
  <si>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</si>
  <si>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</si>
  <si>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</si>
  <si>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</si>
  <si>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</si>
  <si>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</si>
  <si>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</si>
  <si>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</si>
  <si>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</si>
  <si>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</si>
  <si>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</si>
  <si>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</si>
  <si>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</si>
  <si>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</si>
  <si>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</si>
  <si>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</si>
  <si>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</si>
  <si>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</si>
  <si>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</si>
  <si>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</si>
  <si>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</si>
  <si>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</si>
  <si>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</si>
  <si>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</si>
  <si>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</si>
  <si>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</si>
  <si>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</si>
  <si>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</si>
  <si>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</si>
  <si>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</si>
  <si>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</si>
  <si>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</si>
  <si>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</si>
  <si>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</si>
  <si>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</si>
  <si>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</si>
  <si>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</si>
  <si>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</si>
  <si>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</si>
  <si>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</si>
  <si>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</si>
  <si>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</si>
  <si>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</si>
  <si>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</si>
  <si>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</si>
  <si>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</si>
  <si>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</si>
  <si>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</si>
  <si>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</si>
  <si>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</si>
  <si>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</si>
  <si>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</si>
  <si>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</si>
  <si>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</si>
  <si>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</si>
  <si>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</si>
  <si>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</si>
  <si>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</si>
  <si>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</si>
  <si>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</si>
  <si>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</si>
  <si>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</si>
  <si>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</si>
  <si>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</si>
  <si>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</si>
  <si>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</si>
  <si>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</si>
  <si>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</si>
  <si>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</si>
  <si>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</si>
  <si>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</si>
  <si>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</si>
  <si>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</si>
  <si>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</si>
  <si>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</si>
  <si>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</si>
  <si>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</si>
  <si>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</si>
  <si>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</si>
  <si>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</si>
  <si>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</si>
  <si>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</si>
  <si>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</si>
  <si>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</si>
  <si>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</si>
  <si>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</si>
  <si>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</si>
  <si>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</si>
  <si>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</si>
  <si>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</si>
  <si>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</si>
  <si>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</si>
  <si>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</si>
  <si>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</si>
  <si>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</si>
  <si>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</si>
  <si>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</si>
  <si>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</si>
  <si>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</si>
  <si>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</si>
  <si>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</si>
  <si>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</si>
  <si>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</si>
  <si>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</si>
  <si>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</si>
  <si>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</si>
  <si>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</si>
  <si>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</si>
  <si>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</si>
  <si>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</si>
  <si>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</si>
  <si>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</si>
  <si>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</si>
  <si>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</si>
  <si>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</si>
  <si>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</si>
  <si>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</si>
  <si>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</si>
  <si>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</si>
  <si>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</si>
  <si>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</si>
  <si>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</si>
  <si>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</si>
  <si>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</si>
  <si>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</si>
  <si>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</si>
  <si>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</si>
  <si>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</si>
  <si>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</si>
  <si>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</si>
  <si>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</si>
  <si>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</si>
  <si>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</si>
  <si>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</si>
  <si>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</si>
  <si>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</si>
  <si>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</si>
  <si>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</si>
  <si>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</si>
  <si>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</si>
  <si>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</si>
  <si>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</si>
  <si>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</si>
  <si>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</si>
  <si>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</si>
  <si>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</si>
  <si>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</si>
  <si>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</si>
  <si>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</si>
  <si>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</si>
  <si>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</si>
  <si>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</si>
  <si>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</si>
  <si>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</si>
  <si>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</si>
  <si>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</si>
  <si>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</si>
  <si>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</si>
  <si>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</si>
  <si>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</si>
  <si>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</si>
  <si>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</si>
  <si>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</si>
  <si>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</si>
  <si>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</si>
  <si>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</si>
  <si>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</si>
  <si>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</si>
  <si>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</si>
  <si>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</si>
  <si>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</si>
  <si>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</si>
  <si>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</si>
  <si>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</si>
  <si>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</si>
  <si>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</si>
  <si>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</si>
  <si>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</si>
  <si>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</si>
  <si>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</si>
  <si>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</si>
  <si>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</si>
  <si>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</si>
  <si>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</si>
  <si>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</si>
  <si>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</si>
  <si>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</si>
  <si>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</si>
  <si>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</si>
  <si>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</si>
  <si>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</si>
  <si>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</si>
  <si>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</si>
  <si>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</si>
  <si>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</si>
  <si>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</si>
  <si>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</si>
  <si>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</si>
  <si>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</si>
  <si>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</si>
  <si>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</si>
  <si>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</si>
  <si>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</si>
  <si>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</si>
  <si>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</si>
  <si>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</si>
  <si>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</si>
  <si>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</si>
  <si>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</si>
  <si>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</si>
  <si>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</si>
  <si>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</si>
  <si>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</si>
  <si>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</si>
  <si>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</si>
  <si>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</si>
  <si>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</si>
  <si>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</si>
  <si>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</si>
  <si>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</si>
  <si>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</si>
  <si>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</si>
  <si>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</si>
  <si>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</si>
  <si>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</si>
  <si>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</si>
  <si>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</si>
  <si>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</si>
  <si>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</si>
  <si>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</si>
  <si>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</si>
  <si>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</si>
  <si>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</si>
  <si>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</si>
  <si>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</si>
  <si>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</si>
  <si>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</si>
  <si>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</si>
  <si>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</si>
  <si>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</si>
  <si>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</si>
  <si>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</si>
  <si>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</si>
  <si>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</si>
  <si>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</si>
  <si>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</si>
  <si>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</si>
  <si>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</si>
  <si>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</si>
  <si>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</si>
  <si>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</si>
  <si>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</si>
  <si>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</si>
  <si>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</si>
  <si>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</si>
  <si>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</si>
  <si>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</si>
  <si>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</si>
  <si>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</si>
  <si>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</si>
  <si>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</si>
  <si>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</si>
  <si>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</si>
  <si>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</si>
  <si>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</si>
  <si>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</si>
  <si>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</si>
  <si>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</si>
  <si>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</si>
  <si>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</si>
  <si>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</si>
  <si>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</si>
  <si>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</si>
  <si>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</si>
  <si>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</si>
  <si>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</si>
  <si>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</si>
  <si>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</si>
  <si>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</si>
  <si>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</si>
  <si>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</si>
  <si>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</si>
  <si>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</si>
  <si>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</si>
  <si>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</si>
  <si>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</si>
  <si>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</si>
  <si>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</si>
  <si>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</si>
  <si>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</si>
  <si>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</si>
  <si>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</si>
  <si>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</si>
  <si>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</si>
  <si>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</si>
  <si>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</si>
  <si>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</si>
  <si>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</si>
  <si>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</si>
  <si>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</si>
  <si>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</si>
  <si>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</si>
  <si>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</si>
  <si>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</si>
  <si>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</si>
  <si>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</si>
  <si>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</si>
  <si>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</si>
  <si>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</si>
  <si>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</si>
  <si>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</si>
  <si>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</si>
  <si>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</si>
  <si>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</si>
  <si>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</si>
  <si>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</si>
  <si>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</si>
  <si>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</si>
  <si>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</si>
  <si>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</si>
  <si>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</si>
  <si>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</si>
  <si>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</si>
  <si>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</si>
  <si>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</si>
  <si>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</si>
  <si>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</si>
  <si>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</si>
  <si>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</si>
  <si>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</si>
  <si>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</si>
  <si>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</si>
  <si>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</si>
  <si>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</si>
  <si>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</si>
  <si>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</si>
  <si>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</si>
  <si>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</si>
  <si>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</si>
  <si>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</si>
  <si>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</si>
  <si>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</si>
  <si>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</si>
  <si>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</si>
  <si>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</si>
  <si>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</si>
  <si>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</si>
  <si>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</si>
  <si>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</si>
  <si>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</si>
  <si>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</si>
  <si>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</si>
  <si>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</si>
  <si>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</si>
  <si>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</si>
  <si>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</si>
  <si>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</si>
  <si>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</si>
  <si>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</si>
  <si>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</si>
  <si>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</si>
  <si>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</si>
  <si>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</si>
  <si>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</si>
  <si>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</si>
  <si>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</si>
  <si>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</si>
  <si>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</si>
  <si>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</si>
  <si>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</si>
  <si>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</si>
  <si>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</si>
  <si>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</si>
  <si>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</si>
  <si>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</si>
  <si>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</si>
  <si>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</si>
  <si>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</si>
  <si>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</si>
  <si>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</si>
  <si>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</si>
  <si>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</si>
  <si>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</si>
  <si>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</si>
  <si>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</si>
  <si>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</si>
  <si>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</si>
  <si>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</si>
  <si>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</si>
  <si>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</si>
  <si>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</si>
  <si>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</si>
  <si>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</si>
  <si>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</si>
  <si>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</si>
  <si>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</si>
  <si>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</si>
  <si>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</si>
  <si>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</si>
  <si>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</si>
  <si>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</si>
  <si>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</si>
  <si>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</si>
  <si>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</si>
  <si>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</si>
  <si>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</si>
  <si>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</si>
  <si>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</si>
  <si>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</si>
  <si>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</si>
  <si>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</si>
  <si>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</si>
  <si>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</si>
  <si>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</si>
  <si>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</si>
  <si>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</si>
  <si>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</si>
  <si>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</si>
  <si>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</si>
  <si>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</si>
  <si>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</si>
  <si>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</si>
  <si>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</si>
  <si>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</si>
  <si>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</si>
  <si>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</si>
  <si>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</si>
  <si>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</si>
  <si>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</si>
  <si>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</si>
  <si>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</si>
  <si>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</si>
  <si>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</si>
  <si>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</si>
  <si>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</si>
  <si>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</si>
  <si>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</si>
  <si>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</si>
  <si>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</si>
  <si>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</si>
  <si>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</si>
  <si>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</si>
  <si>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</si>
  <si>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</si>
  <si>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</si>
  <si>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</si>
  <si>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</si>
  <si>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</si>
  <si>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</si>
  <si>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</si>
  <si>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</si>
  <si>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</si>
  <si>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</si>
  <si>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</si>
  <si>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</si>
  <si>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</si>
  <si>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</si>
  <si>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</si>
  <si>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</si>
  <si>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</si>
  <si>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</si>
  <si>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</si>
  <si>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</si>
  <si>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</si>
  <si>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</si>
  <si>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</si>
  <si>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</si>
  <si>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</si>
  <si>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</si>
  <si>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</si>
  <si>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</si>
  <si>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</si>
  <si>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</si>
  <si>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</si>
  <si>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</si>
  <si>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</si>
  <si>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</si>
  <si>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</si>
  <si>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</si>
  <si>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</si>
  <si>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</si>
  <si>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</si>
  <si>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</si>
  <si>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</si>
  <si>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</si>
  <si>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</si>
  <si>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</si>
  <si>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</si>
  <si>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</si>
  <si>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</si>
  <si>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</si>
  <si>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</si>
  <si>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</si>
  <si>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</si>
  <si>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</si>
  <si>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</si>
  <si>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</si>
  <si>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</si>
  <si>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</si>
  <si>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</si>
  <si>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</si>
  <si>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</si>
  <si>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</si>
  <si>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</si>
  <si>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</si>
  <si>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</si>
  <si>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</si>
  <si>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</si>
  <si>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</si>
  <si>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</si>
  <si>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</si>
  <si>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</si>
  <si>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</si>
  <si>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</si>
  <si>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</si>
  <si>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</si>
  <si>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</si>
  <si>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</si>
  <si>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</si>
  <si>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</si>
  <si>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</si>
  <si>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</si>
  <si>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</si>
  <si>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</si>
  <si>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</si>
  <si>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</si>
  <si>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</si>
  <si>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</si>
  <si>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</si>
  <si>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</si>
  <si>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</si>
  <si>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</si>
  <si>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</si>
  <si>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</si>
  <si>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</si>
  <si>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</si>
  <si>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</si>
  <si>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</si>
  <si>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</si>
  <si>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</si>
  <si>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</si>
  <si>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</si>
  <si>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</si>
  <si>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</si>
  <si>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</si>
  <si>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</si>
  <si>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</si>
  <si>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</si>
  <si>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</si>
  <si>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</si>
  <si>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</si>
  <si>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</si>
  <si>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</si>
  <si>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</si>
  <si>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</si>
  <si>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</si>
  <si>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</si>
  <si>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</si>
  <si>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</si>
  <si>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</si>
  <si>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</si>
  <si>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</si>
  <si>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</si>
  <si>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</si>
  <si>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</si>
  <si>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</si>
  <si>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</si>
  <si>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</si>
  <si>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</si>
  <si>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</si>
  <si>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</si>
  <si>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</si>
  <si>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</si>
  <si>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</si>
  <si>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</si>
  <si>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</si>
  <si>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</si>
  <si>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</si>
  <si>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</si>
  <si>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</si>
  <si>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</si>
  <si>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</si>
  <si>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</si>
  <si>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</si>
  <si>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</si>
  <si>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</si>
  <si>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</si>
  <si>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</si>
  <si>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</si>
  <si>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</si>
  <si>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</si>
  <si>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</si>
  <si>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</si>
  <si>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</si>
  <si>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</si>
  <si>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</si>
  <si>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</si>
  <si>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</si>
  <si>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</si>
  <si>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</si>
  <si>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</si>
  <si>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</si>
  <si>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</si>
  <si>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</si>
  <si>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</si>
  <si>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</si>
  <si>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</si>
  <si>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</si>
  <si>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</si>
  <si>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</si>
  <si>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</si>
  <si>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</si>
  <si>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</si>
  <si>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</si>
  <si>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</si>
  <si>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</si>
  <si>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</si>
  <si>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</si>
  <si>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</si>
  <si>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</si>
  <si>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</si>
  <si>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</si>
  <si>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</si>
  <si>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</si>
  <si>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</si>
  <si>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</si>
  <si>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</si>
  <si>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</si>
  <si>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</si>
  <si>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</si>
  <si>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</si>
  <si>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</si>
  <si>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</si>
  <si>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</si>
  <si>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</si>
  <si>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</si>
  <si>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</si>
  <si>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</si>
  <si>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</si>
  <si>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</si>
  <si>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</si>
  <si>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</si>
  <si>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</si>
  <si>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</si>
  <si>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</si>
  <si>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</si>
  <si>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</si>
  <si>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</si>
  <si>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</si>
  <si>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</si>
  <si>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</si>
  <si>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</si>
  <si>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</si>
  <si>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</si>
  <si>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</si>
  <si>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</si>
  <si>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</si>
  <si>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</si>
  <si>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</si>
  <si>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</si>
  <si>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</si>
  <si>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</si>
  <si>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</si>
  <si>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</si>
  <si>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</si>
  <si>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</si>
  <si>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</si>
  <si>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</si>
  <si>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</si>
  <si>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</si>
  <si>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</si>
  <si>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</si>
  <si>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</si>
  <si>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</si>
  <si>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</si>
  <si>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</si>
  <si>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</si>
  <si>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</si>
  <si>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</si>
  <si>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</si>
  <si>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</si>
  <si>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</si>
  <si>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</si>
  <si>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</si>
  <si>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</si>
  <si>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</si>
  <si>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</si>
  <si>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</si>
  <si>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</si>
  <si>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</si>
  <si>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</si>
  <si>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</si>
  <si>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</si>
  <si>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</si>
  <si>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</si>
  <si>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</si>
  <si>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</si>
  <si>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</si>
  <si>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</si>
  <si>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</si>
  <si>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</si>
  <si>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</si>
  <si>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</si>
  <si>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</si>
  <si>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</si>
  <si>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</si>
  <si>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</si>
  <si>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</si>
  <si>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</si>
  <si>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</si>
  <si>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</si>
  <si>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</si>
  <si>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</si>
  <si>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</si>
  <si>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</si>
  <si>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</si>
  <si>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</si>
  <si>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</si>
  <si>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</si>
  <si>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</si>
  <si>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</si>
  <si>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</si>
  <si>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</si>
  <si>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</si>
  <si>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</si>
  <si>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</si>
  <si>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</si>
  <si>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</si>
  <si>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</si>
  <si>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</si>
  <si>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</si>
  <si>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</si>
  <si>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</si>
  <si>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</si>
  <si>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</si>
  <si>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</si>
  <si>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</si>
  <si>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</si>
  <si>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</si>
  <si>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</si>
  <si>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</si>
  <si>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</si>
  <si>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</si>
  <si>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</si>
  <si>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</si>
  <si>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</si>
  <si>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</si>
  <si>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</si>
  <si>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</si>
  <si>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</si>
  <si>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</si>
  <si>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</si>
  <si>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</si>
  <si>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</si>
  <si>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</si>
  <si>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</si>
  <si>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</si>
  <si>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</si>
  <si>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</si>
  <si>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</si>
  <si>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</si>
  <si>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</si>
  <si>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</si>
  <si>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</si>
  <si>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</si>
  <si>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</si>
  <si>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</si>
  <si>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</si>
  <si>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</si>
  <si>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</si>
  <si>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</si>
  <si>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</si>
  <si>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</si>
  <si>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</si>
  <si>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</si>
  <si>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</si>
  <si>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</si>
  <si>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</si>
  <si>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</si>
  <si>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</si>
  <si>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</si>
  <si>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</si>
  <si>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</si>
  <si>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</si>
  <si>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</si>
  <si>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</si>
  <si>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</si>
  <si>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</si>
  <si>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</si>
  <si>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</si>
  <si>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</si>
  <si>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</si>
  <si>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</si>
  <si>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</si>
  <si>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</si>
  <si>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</si>
  <si>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</si>
  <si>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</si>
  <si>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</si>
  <si>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</si>
  <si>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</si>
  <si>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</si>
  <si>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</si>
  <si>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</si>
  <si>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</si>
  <si>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</si>
  <si>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</si>
  <si>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</si>
  <si>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</si>
  <si>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</si>
  <si>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</si>
  <si>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</si>
  <si>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</si>
  <si>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</si>
  <si>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</si>
  <si>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</si>
  <si>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</si>
  <si>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</si>
  <si>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</si>
  <si>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</si>
  <si>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</si>
  <si>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</si>
  <si>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</si>
  <si>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</si>
  <si>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</si>
  <si>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</si>
  <si>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</si>
  <si>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</si>
  <si>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</si>
  <si>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</si>
  <si>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</si>
  <si>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</si>
  <si>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</si>
  <si>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</si>
  <si>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</si>
  <si>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</si>
  <si>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</si>
  <si>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</si>
  <si>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</si>
  <si>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</si>
  <si>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</si>
  <si>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</si>
  <si>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</si>
  <si>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</si>
  <si>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</si>
  <si>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</si>
  <si>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</si>
  <si>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</si>
  <si>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</si>
  <si>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</si>
  <si>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</si>
  <si>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</si>
  <si>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</si>
  <si>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</si>
  <si>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</si>
  <si>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</si>
  <si>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</si>
  <si>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</si>
  <si>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</si>
  <si>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</si>
  <si>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</si>
  <si>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</si>
  <si>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</si>
  <si>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</si>
  <si>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</si>
  <si>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</si>
  <si>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</si>
  <si>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</si>
  <si>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</si>
  <si>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</si>
  <si>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</si>
  <si>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</si>
  <si>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</si>
  <si>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</si>
  <si>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</si>
  <si>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</si>
  <si>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</si>
  <si>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</si>
  <si>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</si>
  <si>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</si>
  <si>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</si>
  <si>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</si>
  <si>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</si>
  <si>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</si>
  <si>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</si>
  <si>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</si>
  <si>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</si>
  <si>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</si>
  <si>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</si>
  <si>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</si>
  <si>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</si>
  <si>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</si>
  <si>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</si>
  <si>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</si>
  <si>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</si>
  <si>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</si>
  <si>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</si>
  <si>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</si>
  <si>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</si>
  <si>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</si>
  <si>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</si>
  <si>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</si>
  <si>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</si>
  <si>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</si>
  <si>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</si>
  <si>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</si>
  <si>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</si>
  <si>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</si>
  <si>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</si>
  <si>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</si>
  <si>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</si>
  <si>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</si>
  <si>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</si>
  <si>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</si>
  <si>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</si>
  <si>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</si>
  <si>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</si>
  <si>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</si>
  <si>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</si>
  <si>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</si>
  <si>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</si>
  <si>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</si>
  <si>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</si>
  <si>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</si>
  <si>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</si>
  <si>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</si>
  <si>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</si>
  <si>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</si>
  <si>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</si>
  <si>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</si>
  <si>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</si>
  <si>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</si>
  <si>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</si>
  <si>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</si>
  <si>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</si>
  <si>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</si>
  <si>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</si>
  <si>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</si>
  <si>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</si>
  <si>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</si>
  <si>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</si>
  <si>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</si>
  <si>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</si>
  <si>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</si>
  <si>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</si>
  <si>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</si>
  <si>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</si>
  <si>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</si>
  <si>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</si>
  <si>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</si>
  <si>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</si>
  <si>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</si>
  <si>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</si>
  <si>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</si>
  <si>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</si>
  <si>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</si>
  <si>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</si>
  <si>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</si>
  <si>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</si>
  <si>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</si>
  <si>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</si>
  <si>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</si>
  <si>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</si>
  <si>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</si>
  <si>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</si>
  <si>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</si>
  <si>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</si>
  <si>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</si>
  <si>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</si>
  <si>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</si>
  <si>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</si>
  <si>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</si>
  <si>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</si>
  <si>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</si>
  <si>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</si>
  <si>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</si>
  <si>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</si>
  <si>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</si>
  <si>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</si>
  <si>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</si>
  <si>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</si>
  <si>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</si>
  <si>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</si>
  <si>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</si>
  <si>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</si>
  <si>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</si>
  <si>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</si>
  <si>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</si>
  <si>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</si>
  <si>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</si>
  <si>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</si>
  <si>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</si>
  <si>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</si>
  <si>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</si>
  <si>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</si>
  <si>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</si>
  <si>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</si>
  <si>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</si>
  <si>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</si>
  <si>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</si>
  <si>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</si>
  <si>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</si>
  <si>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</si>
  <si>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</si>
  <si>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</si>
  <si>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</si>
  <si>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</si>
  <si>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</si>
  <si>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</si>
  <si>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</si>
  <si>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</si>
  <si>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</si>
  <si>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</si>
  <si>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</si>
  <si>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</si>
  <si>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</si>
  <si>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</si>
  <si>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</si>
  <si>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</si>
  <si>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</si>
  <si>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</si>
  <si>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</si>
  <si>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</si>
  <si>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</si>
  <si>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</si>
  <si>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</si>
  <si>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</si>
  <si>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</si>
  <si>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</si>
  <si>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</si>
  <si>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</si>
  <si>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</si>
  <si>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</si>
  <si>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</si>
  <si>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</si>
  <si>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</si>
  <si>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</si>
  <si>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</si>
  <si>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</si>
  <si>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</si>
  <si>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</si>
  <si>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</si>
  <si>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</si>
  <si>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</si>
  <si>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</si>
  <si>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</si>
  <si>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</si>
  <si>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</si>
  <si>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</si>
  <si>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</si>
  <si>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</si>
  <si>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</si>
  <si>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</si>
  <si>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</si>
  <si>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</si>
  <si>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</si>
  <si>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</si>
  <si>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</si>
  <si>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</si>
  <si>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</si>
  <si>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</si>
  <si>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</si>
  <si>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</si>
  <si>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</si>
  <si>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</si>
  <si>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</si>
  <si>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</si>
  <si>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</si>
  <si>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</si>
  <si>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</si>
  <si>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</si>
  <si>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</si>
  <si>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</si>
  <si>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</si>
  <si>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</si>
  <si>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</si>
  <si>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</si>
  <si>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</si>
  <si>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</si>
  <si>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</si>
  <si>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</si>
  <si>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</si>
  <si>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</si>
  <si>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</si>
  <si>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</si>
  <si>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</si>
  <si>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</si>
  <si>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</si>
  <si>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</si>
  <si>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</si>
  <si>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</si>
  <si>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</si>
  <si>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</si>
  <si>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</si>
  <si>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</si>
  <si>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</si>
  <si>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</si>
  <si>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</si>
  <si>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</si>
  <si>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</si>
  <si>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</si>
  <si>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</si>
  <si>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</si>
  <si>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</si>
  <si>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</si>
  <si>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</si>
  <si>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</si>
  <si>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</si>
  <si>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</si>
  <si>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</si>
  <si>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</si>
  <si>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</si>
  <si>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</si>
  <si>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</si>
  <si>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</si>
  <si>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</si>
  <si>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</si>
  <si>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</si>
  <si>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</si>
  <si>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</si>
  <si>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</si>
  <si>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</si>
  <si>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</si>
  <si>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</si>
  <si>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</si>
  <si>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</si>
  <si>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</si>
  <si>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</si>
  <si>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</si>
  <si>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</si>
  <si>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</si>
  <si>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</si>
  <si>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</si>
  <si>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</si>
  <si>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</si>
  <si>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</si>
  <si>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</si>
  <si>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</si>
  <si>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</si>
  <si>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</si>
  <si>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</si>
  <si>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</si>
  <si>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</si>
  <si>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</si>
  <si>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</si>
  <si>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</si>
  <si>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</si>
  <si>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</si>
  <si>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</si>
  <si>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</si>
  <si>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</si>
  <si>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</si>
  <si>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</si>
  <si>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</si>
  <si>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</si>
  <si>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</si>
  <si>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</si>
  <si>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</si>
  <si>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</si>
  <si>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</si>
  <si>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</si>
  <si>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</si>
  <si>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</si>
  <si>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</si>
  <si>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</si>
  <si>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</si>
  <si>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</si>
  <si>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</si>
  <si>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</si>
  <si>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</si>
  <si>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</si>
  <si>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</si>
  <si>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</si>
  <si>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</si>
  <si>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</si>
  <si>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</si>
  <si>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</si>
  <si>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</si>
  <si>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</si>
  <si>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</si>
  <si>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</si>
  <si>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</si>
  <si>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</si>
  <si>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</si>
  <si>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</si>
  <si>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</si>
  <si>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</si>
  <si>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</si>
  <si>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</si>
  <si>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</si>
  <si>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</si>
  <si>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</si>
  <si>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</si>
  <si>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</si>
  <si>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</si>
  <si>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</si>
  <si>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</si>
  <si>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</si>
  <si>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</si>
  <si>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</si>
  <si>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</si>
  <si>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</si>
  <si>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</si>
  <si>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</si>
  <si>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</si>
  <si>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</si>
  <si>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</si>
  <si>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</si>
  <si>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</si>
  <si>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</si>
  <si>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</si>
  <si>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</si>
  <si>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</si>
  <si>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</si>
  <si>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</si>
  <si>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</si>
  <si>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</si>
  <si>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</si>
  <si>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</si>
  <si>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</si>
  <si>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</si>
  <si>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</si>
  <si>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</si>
  <si>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</si>
  <si>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</si>
  <si>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</si>
  <si>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</si>
  <si>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</si>
  <si>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</si>
  <si>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</si>
  <si>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</si>
  <si>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</si>
  <si>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</si>
  <si>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</si>
  <si>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</si>
  <si>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</si>
  <si>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</si>
  <si>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</si>
  <si>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</si>
  <si>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</si>
  <si>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</si>
  <si>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</si>
  <si>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</si>
  <si>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</si>
  <si>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</si>
  <si>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</si>
  <si>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</si>
  <si>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</si>
  <si>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</si>
  <si>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</si>
  <si>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</si>
  <si>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</si>
  <si>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</si>
  <si>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</si>
  <si>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</si>
  <si>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</si>
  <si>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</si>
  <si>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</si>
  <si>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</si>
  <si>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</si>
  <si>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</si>
  <si>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</si>
  <si>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</si>
  <si>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</si>
  <si>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</si>
  <si>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</si>
  <si>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</si>
  <si>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</si>
  <si>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</si>
  <si>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</si>
  <si>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</si>
  <si>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</si>
  <si>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</si>
  <si>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</si>
  <si>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</si>
  <si>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</si>
  <si>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</si>
  <si>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</si>
  <si>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</si>
  <si>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</si>
  <si>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</si>
  <si>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</si>
  <si>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</si>
  <si>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</si>
  <si>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</si>
  <si>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</si>
  <si>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</si>
  <si>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</si>
  <si>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</si>
  <si>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</si>
  <si>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</si>
  <si>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</si>
  <si>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</si>
  <si>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</si>
  <si>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</si>
  <si>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</si>
  <si>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</si>
  <si>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</si>
  <si>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</si>
  <si>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</si>
  <si>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</si>
  <si>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</si>
  <si>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</si>
  <si>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</si>
  <si>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</si>
  <si>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</si>
  <si>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</si>
  <si>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</si>
  <si>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</si>
  <si>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</si>
  <si>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</si>
  <si>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</si>
  <si>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</si>
  <si>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</si>
  <si>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</si>
  <si>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</si>
  <si>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</si>
  <si>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</si>
  <si>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</si>
  <si>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</si>
  <si>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</si>
  <si>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</si>
  <si>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</si>
  <si>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</si>
  <si>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</si>
  <si>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</si>
  <si>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</si>
  <si>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</si>
  <si>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</si>
  <si>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</si>
  <si>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</si>
  <si>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</si>
  <si>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</si>
  <si>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</si>
  <si>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</si>
  <si>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</si>
  <si>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</si>
  <si>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</si>
  <si>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</si>
  <si>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</si>
  <si>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</si>
  <si>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</si>
  <si>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</si>
  <si>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</si>
  <si>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</si>
  <si>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</si>
  <si>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</si>
  <si>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</si>
  <si>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</si>
  <si>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</si>
  <si>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</si>
  <si>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</si>
  <si>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</si>
  <si>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</si>
  <si>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</si>
  <si>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</si>
  <si>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</si>
  <si>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</si>
  <si>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</si>
  <si>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</si>
  <si>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</si>
  <si>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</si>
  <si>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</si>
  <si>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</si>
  <si>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</si>
  <si>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</si>
  <si>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</si>
  <si>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</si>
  <si>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</si>
  <si>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</si>
  <si>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</si>
  <si>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</si>
  <si>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</si>
  <si>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</si>
  <si>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</si>
  <si>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</si>
  <si>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</si>
  <si>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</si>
  <si>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</si>
  <si>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</si>
  <si>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</si>
  <si>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</si>
  <si>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</si>
  <si>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</si>
  <si>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</si>
  <si>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</si>
  <si>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</si>
  <si>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</si>
  <si>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</si>
  <si>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</si>
  <si>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</si>
  <si>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</si>
  <si>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</si>
  <si>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</si>
  <si>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</si>
  <si>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</si>
  <si>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</si>
  <si>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</si>
  <si>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</si>
  <si>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</si>
  <si>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</si>
  <si>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</si>
  <si>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</si>
  <si>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</si>
  <si>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</si>
  <si>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</si>
  <si>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</si>
  <si>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</si>
  <si>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</si>
  <si>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</si>
  <si>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</si>
  <si>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</si>
  <si>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</si>
  <si>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</si>
  <si>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</si>
  <si>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</si>
  <si>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</si>
  <si>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</si>
  <si>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</si>
  <si>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</si>
  <si>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</si>
  <si>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</si>
  <si>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</si>
  <si>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</si>
  <si>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</si>
  <si>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</si>
  <si>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</si>
  <si>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</si>
  <si>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</si>
  <si>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</si>
  <si>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</si>
  <si>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</si>
  <si>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</si>
  <si>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</si>
  <si>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</si>
  <si>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</si>
  <si>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</si>
  <si>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</si>
  <si>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</si>
  <si>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</si>
  <si>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</si>
  <si>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</si>
  <si>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</si>
  <si>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</si>
  <si>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</si>
  <si>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</si>
  <si>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</si>
  <si>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</si>
  <si>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</si>
  <si>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</si>
  <si>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</si>
  <si>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</si>
  <si>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</si>
  <si>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</si>
  <si>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</si>
  <si>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</si>
  <si>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</si>
  <si>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</si>
  <si>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</si>
  <si>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</si>
  <si>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</si>
  <si>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</si>
  <si>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</si>
  <si>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</si>
  <si>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</si>
  <si>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</si>
  <si>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</si>
  <si>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</si>
  <si>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</si>
  <si>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</si>
  <si>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</si>
  <si>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</si>
  <si>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</si>
  <si>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</si>
  <si>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</si>
  <si>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</si>
  <si>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</si>
  <si>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</si>
  <si>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</si>
  <si>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</si>
  <si>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</si>
  <si>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</si>
  <si>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</si>
  <si>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</si>
  <si>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</si>
  <si>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</si>
  <si>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</si>
  <si>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</si>
  <si>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</si>
  <si>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</si>
  <si>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</si>
  <si>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</si>
  <si>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</si>
  <si>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</si>
  <si>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</si>
  <si>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</si>
  <si>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</si>
  <si>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</si>
  <si>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</si>
  <si>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</si>
  <si>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</si>
  <si>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</si>
  <si>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</si>
  <si>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</si>
  <si>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</si>
  <si>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</si>
  <si>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</si>
  <si>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</si>
  <si>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</si>
  <si>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</si>
  <si>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</si>
  <si>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</si>
  <si>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</si>
  <si>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</si>
  <si>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</si>
  <si>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</si>
  <si>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</si>
  <si>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</si>
  <si>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</si>
  <si>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</si>
  <si>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</si>
  <si>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</si>
  <si>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</si>
  <si>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</si>
  <si>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</si>
  <si>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</si>
  <si>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</si>
  <si>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</si>
  <si>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</si>
  <si>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</si>
  <si>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</si>
  <si>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</si>
  <si>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</si>
  <si>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</si>
  <si>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</si>
  <si>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</si>
  <si>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</si>
  <si>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</si>
  <si>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</si>
  <si>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</si>
  <si>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</si>
  <si>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</si>
  <si>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</si>
  <si>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</si>
  <si>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</si>
  <si>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</si>
  <si>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</si>
  <si>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</si>
  <si>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</si>
  <si>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</si>
  <si>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</si>
  <si>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</si>
  <si>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</si>
  <si>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</si>
  <si>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</si>
  <si>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</si>
  <si>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</si>
  <si>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</si>
  <si>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</si>
  <si>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</si>
  <si>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</si>
  <si>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</si>
  <si>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</si>
  <si>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</si>
  <si>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</si>
  <si>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</si>
  <si>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</si>
  <si>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</si>
  <si>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</si>
  <si>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</si>
  <si>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</si>
  <si>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</si>
  <si>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</si>
  <si>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</si>
  <si>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</si>
  <si>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</si>
  <si>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</si>
  <si>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</si>
  <si>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</si>
  <si>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</si>
  <si>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</si>
  <si>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</si>
  <si>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</si>
  <si>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</si>
  <si>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</si>
  <si>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</si>
  <si>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</si>
  <si>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</si>
  <si>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</si>
  <si>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</si>
  <si>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</si>
  <si>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</si>
  <si>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</si>
  <si>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</si>
  <si>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</si>
  <si>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</si>
  <si>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</si>
  <si>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</si>
  <si>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</si>
  <si>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</si>
  <si>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</si>
  <si>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</si>
  <si>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</si>
  <si>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</si>
  <si>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</si>
  <si>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</si>
  <si>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</si>
  <si>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</si>
  <si>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</si>
  <si>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</si>
  <si>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</si>
  <si>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</si>
  <si>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</si>
  <si>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</si>
  <si>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</si>
  <si>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</si>
  <si>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</si>
  <si>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</si>
  <si>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</si>
  <si>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</si>
  <si>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</si>
  <si>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</si>
  <si>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</si>
  <si>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</si>
  <si>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</si>
  <si>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</si>
  <si>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</si>
  <si>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</si>
  <si>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</si>
  <si>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</si>
  <si>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</si>
  <si>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</si>
  <si>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</si>
  <si>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</si>
  <si>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</si>
  <si>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</si>
  <si>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</si>
  <si>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</si>
  <si>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</si>
  <si>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</si>
  <si>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</si>
  <si>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</si>
  <si>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</si>
  <si>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</si>
  <si>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</si>
  <si>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</si>
  <si>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</si>
  <si>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</si>
  <si>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</si>
  <si>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</si>
  <si>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</si>
  <si>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</si>
  <si>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</si>
  <si>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</si>
  <si>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</si>
  <si>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</si>
  <si>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</si>
  <si>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</si>
  <si>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</si>
  <si>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</si>
  <si>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</si>
  <si>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</si>
  <si>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</si>
  <si>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</si>
  <si>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</si>
  <si>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</si>
  <si>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</si>
  <si>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</si>
  <si>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</si>
  <si>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</si>
  <si>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</si>
  <si>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</si>
  <si>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</si>
  <si>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</si>
  <si>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</si>
  <si>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</si>
  <si>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</si>
  <si>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</si>
  <si>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</si>
  <si>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</si>
  <si>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</si>
  <si>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</si>
  <si>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</si>
  <si>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</si>
  <si>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</si>
  <si>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</si>
  <si>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</si>
  <si>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</si>
  <si>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</si>
  <si>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</si>
  <si>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</si>
  <si>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</si>
  <si>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</si>
  <si>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</si>
  <si>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</si>
  <si>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</si>
  <si>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</si>
  <si>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</si>
  <si>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</si>
  <si>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</si>
  <si>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</si>
  <si>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</si>
  <si>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</si>
  <si>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</si>
  <si>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</si>
  <si>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</si>
  <si>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</si>
  <si>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</si>
  <si>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</si>
  <si>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</si>
  <si>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</si>
  <si>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</si>
  <si>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</si>
  <si>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</si>
  <si>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</si>
  <si>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</si>
  <si>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</si>
  <si>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</si>
  <si>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</si>
  <si>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</si>
  <si>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</si>
  <si>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</si>
  <si>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</si>
  <si>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</si>
  <si>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</si>
  <si>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</si>
  <si>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</si>
  <si>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</si>
  <si>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</si>
  <si>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</si>
  <si>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</si>
  <si>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</si>
  <si>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</si>
  <si>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</si>
  <si>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</si>
  <si>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</si>
  <si>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</si>
  <si>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</si>
  <si>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</si>
  <si>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</si>
  <si>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</si>
  <si>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</si>
  <si>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</si>
  <si>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</si>
  <si>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</si>
  <si>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</si>
  <si>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</si>
  <si>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</si>
  <si>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</si>
  <si>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</si>
  <si>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</si>
  <si>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</si>
  <si>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</si>
  <si>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</si>
  <si>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</si>
  <si>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</si>
  <si>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</si>
  <si>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</si>
  <si>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</si>
  <si>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</si>
  <si>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</si>
  <si>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</si>
  <si>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</si>
  <si>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</si>
  <si>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</si>
  <si>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</si>
  <si>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</si>
  <si>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</si>
  <si>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</si>
  <si>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</si>
  <si>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</si>
  <si>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</si>
  <si>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</si>
  <si>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</si>
  <si>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</si>
  <si>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</si>
  <si>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</si>
  <si>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</si>
  <si>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</si>
  <si>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</si>
  <si>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</si>
  <si>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</si>
  <si>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</si>
  <si>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</si>
  <si>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</si>
  <si>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</si>
  <si>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</si>
  <si>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</si>
  <si>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</si>
  <si>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</si>
  <si>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</si>
  <si>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</si>
  <si>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</si>
  <si>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</si>
  <si>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</si>
  <si>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</si>
  <si>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</si>
  <si>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</si>
  <si>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</si>
  <si>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</si>
  <si>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</si>
  <si>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</si>
  <si>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</si>
  <si>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</si>
  <si>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</si>
  <si>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</si>
  <si>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</si>
  <si>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</si>
  <si>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</si>
  <si>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</si>
  <si>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</si>
  <si>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</si>
  <si>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</si>
  <si>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</si>
  <si>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</si>
  <si>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</si>
  <si>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</si>
  <si>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</si>
  <si>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</si>
  <si>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</si>
  <si>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</si>
  <si>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</si>
  <si>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</si>
  <si>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</si>
  <si>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</si>
  <si>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</si>
  <si>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</si>
  <si>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</si>
  <si>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</si>
  <si>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</si>
  <si>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</si>
  <si>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</si>
  <si>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</si>
  <si>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</si>
  <si>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</si>
  <si>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</si>
  <si>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</si>
  <si>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</si>
  <si>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</si>
  <si>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</si>
  <si>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</si>
  <si>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</si>
  <si>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</si>
  <si>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</si>
  <si>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</si>
  <si>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</si>
  <si>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</si>
  <si>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</si>
  <si>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</si>
  <si>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</si>
  <si>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</si>
  <si>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</si>
  <si>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</si>
  <si>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</si>
  <si>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</si>
  <si>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</si>
  <si>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</si>
  <si>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</si>
  <si>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</si>
  <si>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</si>
  <si>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</si>
  <si>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</si>
  <si>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</si>
  <si>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</si>
  <si>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</si>
  <si>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</si>
  <si>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</si>
  <si>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</si>
  <si>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</si>
  <si>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</si>
  <si>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</si>
  <si>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</si>
  <si>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</si>
  <si>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</si>
  <si>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</si>
  <si>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</si>
  <si>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</si>
  <si>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</si>
  <si>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</si>
  <si>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</si>
  <si>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</si>
  <si>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</si>
  <si>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</si>
  <si>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</si>
  <si>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</si>
  <si>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</si>
  <si>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</si>
  <si>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</si>
  <si>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</si>
  <si>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</si>
  <si>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</si>
  <si>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</si>
  <si>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</si>
  <si>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</si>
  <si>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</si>
  <si>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</si>
  <si>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</si>
  <si>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</si>
  <si>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</si>
  <si>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</si>
  <si>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</si>
  <si>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</si>
  <si>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</si>
  <si>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</si>
  <si>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</si>
  <si>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</si>
  <si>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</si>
  <si>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</si>
  <si>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</si>
  <si>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</si>
  <si>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</si>
  <si>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</si>
  <si>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</si>
  <si>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</si>
  <si>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</si>
  <si>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</si>
  <si>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</si>
  <si>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</si>
  <si>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</si>
  <si>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</si>
  <si>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</si>
  <si>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</si>
  <si>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</si>
  <si>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</si>
  <si>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</si>
  <si>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</si>
  <si>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</si>
  <si>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</si>
  <si>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</si>
  <si>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</si>
  <si>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</si>
  <si>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</si>
  <si>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</si>
  <si>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</si>
  <si>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</si>
  <si>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</si>
  <si>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</si>
  <si>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</si>
  <si>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</si>
  <si>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</si>
  <si>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</si>
  <si>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</si>
  <si>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</si>
  <si>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</si>
  <si>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</si>
  <si>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</si>
  <si>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</si>
  <si>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</si>
  <si>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</si>
  <si>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</si>
  <si>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</si>
  <si>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</si>
  <si>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</si>
  <si>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</si>
  <si>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</si>
  <si>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</si>
  <si>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</si>
  <si>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</si>
  <si>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</si>
  <si>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</si>
  <si>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</si>
  <si>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</si>
  <si>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</si>
  <si>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</si>
  <si>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</si>
  <si>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</si>
  <si>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</si>
  <si>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</si>
  <si>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</si>
  <si>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</si>
  <si>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</si>
  <si>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</si>
  <si>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</si>
  <si>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</si>
  <si>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</si>
  <si>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</si>
  <si>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</si>
  <si>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</si>
  <si>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</si>
  <si>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</si>
  <si>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</si>
  <si>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</si>
  <si>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</si>
  <si>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</si>
  <si>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</si>
  <si>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</si>
  <si>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</si>
  <si>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</si>
  <si>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</si>
  <si>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</si>
  <si>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</si>
  <si>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</si>
  <si>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</si>
  <si>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</si>
  <si>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</si>
  <si>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</si>
  <si>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</si>
  <si>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</si>
  <si>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</si>
  <si>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</si>
  <si>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</si>
  <si>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</si>
  <si>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</si>
  <si>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</si>
  <si>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</si>
  <si>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</si>
  <si>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</si>
  <si>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</si>
  <si>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</si>
  <si>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</si>
  <si>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</si>
  <si>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</si>
  <si>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</si>
  <si>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</si>
  <si>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</si>
  <si>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</si>
  <si>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</si>
  <si>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</si>
  <si>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</si>
  <si>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</si>
  <si>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</si>
  <si>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</si>
  <si>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</si>
  <si>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</si>
  <si>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</si>
  <si>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</si>
  <si>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</si>
  <si>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</si>
  <si>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</si>
  <si>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</si>
  <si>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</si>
  <si>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</si>
  <si>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</si>
  <si>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</si>
  <si>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</si>
  <si>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</si>
  <si>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</si>
  <si>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</si>
  <si>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</si>
  <si>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</si>
  <si>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</si>
  <si>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</si>
  <si>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</si>
  <si>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</si>
  <si>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</si>
  <si>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</si>
  <si>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</si>
  <si>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</si>
  <si>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</si>
  <si>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</si>
  <si>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</si>
  <si>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</si>
  <si>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</si>
  <si>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</si>
  <si>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</si>
  <si>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</si>
  <si>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</si>
  <si>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</si>
  <si>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</si>
  <si>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</si>
  <si>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</si>
  <si>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</si>
  <si>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</si>
  <si>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</si>
  <si>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</si>
  <si>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</si>
  <si>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</si>
  <si>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</si>
  <si>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</si>
  <si>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</si>
  <si>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</si>
  <si>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</si>
  <si>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</si>
  <si>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</si>
  <si>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</si>
  <si>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</si>
  <si>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</si>
  <si>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</si>
  <si>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</si>
  <si>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</si>
  <si>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</si>
  <si>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</si>
  <si>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</si>
  <si>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</si>
  <si>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</si>
  <si>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</si>
  <si>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</si>
  <si>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</si>
  <si>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</si>
  <si>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</si>
  <si>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</si>
  <si>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</si>
  <si>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</si>
  <si>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</si>
  <si>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</si>
  <si>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</si>
  <si>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</si>
  <si>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</si>
  <si>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</si>
  <si>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</si>
  <si>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</si>
  <si>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</si>
  <si>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</si>
  <si>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</si>
  <si>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</si>
  <si>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</si>
  <si>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</si>
  <si>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</si>
  <si>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</si>
  <si>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</si>
  <si>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</si>
  <si>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</si>
  <si>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</si>
  <si>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</si>
  <si>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</si>
  <si>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</si>
  <si>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</si>
  <si>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</si>
  <si>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</si>
  <si>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</si>
  <si>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</si>
  <si>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</si>
  <si>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</si>
  <si>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</si>
  <si>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</si>
  <si>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</si>
  <si>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</si>
  <si>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</si>
  <si>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</si>
  <si>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</si>
  <si>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</si>
  <si>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</si>
  <si>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</si>
  <si>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</si>
  <si>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</si>
  <si>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</si>
  <si>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</si>
  <si>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</si>
  <si>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</si>
  <si>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</si>
  <si>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</si>
  <si>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</si>
  <si>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</si>
  <si>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</si>
  <si>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</si>
  <si>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</si>
  <si>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</si>
  <si>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</si>
  <si>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</si>
  <si>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</si>
  <si>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</si>
  <si>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</si>
  <si>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</si>
  <si>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</si>
  <si>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</si>
  <si>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</si>
  <si>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</si>
  <si>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</si>
  <si>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</si>
  <si>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</si>
  <si>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</si>
  <si>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</si>
  <si>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</si>
  <si>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</si>
  <si>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</si>
  <si>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</si>
  <si>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</si>
  <si>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</si>
  <si>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</si>
  <si>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</si>
  <si>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</si>
  <si>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</si>
  <si>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</si>
  <si>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</si>
  <si>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</si>
  <si>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</si>
  <si>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</si>
  <si>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</si>
  <si>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</si>
  <si>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</si>
  <si>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</si>
  <si>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</si>
  <si>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</si>
  <si>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</si>
  <si>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</si>
  <si>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</si>
  <si>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</si>
  <si>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</si>
  <si>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</si>
  <si>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</si>
  <si>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</si>
  <si>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</si>
  <si>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</si>
  <si>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</si>
  <si>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</si>
  <si>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</si>
  <si>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</si>
  <si>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</si>
  <si>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</si>
  <si>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</si>
  <si>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</si>
  <si>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</si>
  <si>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</si>
  <si>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</si>
  <si>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</si>
  <si>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</si>
  <si>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</si>
  <si>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</si>
  <si>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</si>
  <si>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</si>
  <si>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</si>
  <si>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</si>
  <si>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</si>
  <si>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</si>
  <si>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</si>
  <si>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</si>
  <si>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</si>
  <si>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</si>
  <si>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</si>
  <si>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</si>
  <si>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</si>
  <si>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</si>
  <si>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</si>
  <si>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</si>
  <si>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</si>
  <si>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</si>
  <si>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</si>
  <si>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</si>
  <si>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</si>
  <si>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</si>
  <si>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</si>
  <si>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</si>
  <si>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</si>
  <si>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</si>
  <si>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</si>
  <si>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</si>
  <si>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</si>
  <si>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</si>
  <si>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</si>
  <si>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</si>
  <si>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</si>
  <si>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</si>
  <si>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</si>
  <si>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</si>
  <si>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</si>
  <si>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</si>
  <si>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</si>
  <si>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</si>
  <si>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</si>
  <si>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</si>
  <si>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</si>
  <si>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</si>
  <si>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</si>
  <si>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</si>
  <si>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</si>
  <si>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</si>
  <si>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</si>
  <si>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</si>
  <si>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</si>
  <si>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</si>
  <si>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</si>
  <si>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</si>
  <si>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</si>
  <si>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</si>
  <si>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</si>
  <si>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</si>
  <si>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</si>
  <si>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</si>
  <si>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</si>
  <si>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</si>
  <si>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</si>
  <si>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</si>
  <si>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</si>
  <si>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</si>
  <si>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</si>
  <si>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</si>
  <si>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</si>
  <si>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</si>
  <si>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</si>
  <si>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</si>
  <si>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</si>
  <si>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</si>
  <si>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</si>
  <si>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</si>
  <si>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</si>
  <si>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</si>
  <si>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</si>
  <si>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</si>
  <si>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</si>
  <si>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</si>
  <si>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</si>
  <si>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</si>
  <si>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</si>
  <si>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</si>
  <si>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</si>
  <si>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</si>
  <si>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</si>
  <si>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</si>
  <si>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</si>
  <si>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</si>
  <si>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</si>
  <si>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</si>
  <si>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</si>
  <si>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</si>
  <si>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</si>
  <si>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</si>
  <si>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</si>
  <si>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</si>
  <si>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</si>
  <si>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</si>
  <si>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</si>
  <si>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</si>
  <si>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</si>
  <si>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</si>
  <si>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</si>
  <si>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</si>
  <si>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</si>
  <si>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</si>
  <si>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</si>
  <si>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</si>
  <si>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</si>
  <si>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</si>
  <si>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</si>
  <si>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</si>
  <si>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</si>
  <si>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</si>
  <si>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</si>
  <si>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</si>
  <si>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</si>
  <si>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</si>
  <si>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</si>
  <si>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</si>
  <si>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</si>
  <si>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</si>
  <si>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</si>
  <si>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</si>
  <si>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</si>
  <si>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</si>
  <si>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</si>
  <si>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</si>
  <si>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</si>
  <si>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</si>
  <si>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</si>
  <si>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</si>
  <si>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</si>
  <si>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</si>
  <si>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</si>
  <si>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</si>
  <si>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</si>
  <si>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</si>
  <si>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</si>
  <si>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</si>
  <si>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</si>
  <si>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</si>
  <si>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</si>
  <si>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</si>
  <si>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</si>
  <si>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</si>
  <si>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</si>
  <si>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</si>
  <si>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</si>
  <si>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</si>
  <si>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</si>
  <si>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</si>
  <si>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</si>
  <si>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</si>
  <si>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</si>
  <si>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</si>
  <si>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</si>
  <si>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</si>
  <si>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</si>
  <si>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</si>
  <si>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</si>
  <si>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</si>
  <si>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</si>
  <si>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</si>
  <si>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</si>
  <si>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</si>
  <si>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</si>
  <si>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</si>
  <si>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</si>
  <si>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</si>
  <si>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</si>
  <si>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</si>
  <si>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</si>
  <si>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</si>
  <si>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</si>
  <si>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</si>
  <si>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</si>
  <si>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</si>
  <si>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</si>
  <si>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</si>
  <si>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</si>
  <si>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</si>
  <si>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</si>
  <si>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</si>
  <si>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</si>
  <si>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</si>
  <si>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</si>
  <si>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</si>
  <si>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</si>
  <si>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</si>
  <si>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</si>
  <si>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</si>
  <si>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</si>
  <si>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</si>
  <si>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</si>
  <si>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</si>
  <si>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</si>
  <si>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</si>
  <si>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</si>
  <si>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</si>
  <si>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</si>
  <si>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</si>
  <si>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</si>
  <si>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</si>
  <si>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</si>
  <si>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</si>
  <si>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</si>
  <si>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</si>
  <si>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</si>
  <si>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</si>
  <si>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</si>
  <si>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</si>
  <si>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</si>
  <si>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</si>
  <si>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</si>
  <si>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</si>
  <si>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</si>
  <si>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</si>
  <si>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</si>
  <si>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</si>
  <si>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</si>
  <si>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</si>
  <si>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</si>
  <si>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</si>
  <si>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</si>
  <si>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</si>
  <si>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</si>
  <si>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</si>
  <si>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</si>
  <si>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</si>
  <si>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</si>
  <si>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</si>
  <si>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</si>
  <si>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</si>
  <si>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</si>
  <si>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</si>
  <si>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</si>
  <si>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</si>
  <si>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</si>
  <si>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</si>
  <si>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</si>
  <si>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</si>
  <si>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</si>
  <si>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</si>
  <si>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</si>
  <si>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</si>
  <si>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</si>
  <si>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</si>
  <si>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</si>
  <si>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</si>
  <si>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</si>
  <si>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</si>
  <si>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</si>
  <si>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</si>
  <si>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</si>
  <si>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</si>
  <si>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</si>
  <si>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</si>
  <si>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</si>
  <si>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</si>
  <si>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</si>
  <si>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</si>
  <si>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</si>
  <si>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</si>
  <si>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</si>
  <si>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</si>
  <si>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</si>
  <si>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</si>
  <si>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</si>
  <si>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</si>
  <si>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</si>
  <si>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</si>
  <si>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</si>
  <si>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</si>
  <si>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</si>
  <si>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</si>
  <si>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</si>
  <si>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</si>
  <si>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</si>
  <si>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</si>
  <si>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</si>
  <si>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</si>
  <si>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</si>
  <si>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</si>
  <si>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</si>
  <si>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</si>
  <si>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</si>
  <si>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</si>
  <si>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</si>
  <si>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</si>
  <si>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</si>
  <si>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</si>
  <si>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</si>
  <si>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</si>
  <si>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</si>
  <si>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</si>
  <si>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</si>
  <si>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</si>
  <si>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</si>
  <si>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</si>
  <si>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</si>
  <si>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</si>
  <si>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</si>
  <si>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</si>
  <si>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</si>
  <si>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</si>
  <si>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</si>
  <si>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</si>
  <si>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</si>
  <si>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</si>
  <si>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</si>
  <si>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</si>
  <si>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</si>
  <si>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</si>
  <si>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</si>
  <si>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</si>
  <si>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</si>
  <si>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</si>
  <si>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</si>
  <si>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</si>
  <si>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</si>
  <si>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</si>
  <si>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</si>
  <si>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</si>
  <si>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</si>
  <si>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</si>
  <si>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</si>
  <si>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</si>
  <si>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</si>
  <si>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</si>
  <si>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</si>
  <si>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</si>
  <si>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</si>
  <si>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</si>
  <si>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</si>
  <si>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</si>
  <si>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</si>
  <si>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</si>
  <si>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</si>
  <si>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</si>
  <si>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</si>
  <si>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</si>
  <si>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</si>
  <si>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</si>
  <si>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</si>
  <si>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</si>
  <si>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</si>
  <si>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</si>
  <si>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</si>
  <si>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</si>
  <si>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</si>
  <si>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</si>
  <si>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</si>
  <si>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</si>
  <si>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</si>
  <si>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</si>
  <si>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</si>
  <si>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</si>
  <si>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</si>
  <si>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</si>
  <si>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</si>
  <si>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</si>
  <si>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</si>
  <si>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</si>
  <si>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</si>
  <si>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</si>
  <si>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</si>
  <si>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</si>
  <si>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</si>
  <si>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</si>
  <si>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</si>
  <si>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</si>
  <si>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</si>
  <si>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</si>
  <si>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</si>
  <si>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</si>
  <si>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</si>
  <si>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</si>
  <si>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</si>
  <si>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</si>
  <si>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</si>
  <si>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</si>
  <si>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</si>
  <si>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</si>
  <si>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</si>
  <si>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</si>
  <si>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</si>
  <si>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</si>
  <si>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</si>
  <si>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</si>
  <si>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</si>
  <si>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</si>
  <si>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</si>
  <si>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</si>
  <si>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</si>
  <si>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</si>
  <si>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</si>
  <si>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</si>
  <si>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</si>
  <si>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</si>
  <si>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</si>
  <si>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</si>
  <si>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</si>
  <si>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</si>
  <si>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</si>
  <si>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</si>
  <si>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</si>
  <si>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</si>
  <si>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</si>
  <si>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</si>
  <si>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</si>
  <si>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</si>
  <si>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</si>
  <si>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</si>
  <si>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</si>
  <si>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</si>
  <si>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</si>
  <si>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</si>
  <si>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</si>
  <si>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</si>
  <si>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</si>
  <si>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</si>
  <si>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</si>
  <si>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</si>
  <si>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</si>
  <si>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</si>
  <si>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</si>
  <si>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</si>
  <si>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</si>
  <si>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</si>
  <si>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</si>
  <si>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</si>
  <si>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</si>
  <si>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</si>
  <si>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</si>
  <si>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</si>
  <si>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</si>
  <si>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</si>
  <si>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</si>
  <si>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</si>
  <si>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</si>
  <si>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</si>
  <si>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</si>
  <si>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</si>
  <si>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</si>
  <si>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</si>
  <si>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</si>
  <si>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</si>
  <si>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</si>
  <si>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</si>
  <si>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</si>
  <si>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</si>
  <si>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</si>
  <si>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</si>
  <si>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</si>
  <si>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</si>
  <si>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</si>
  <si>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</si>
  <si>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</si>
  <si>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</si>
  <si>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</si>
  <si>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</si>
  <si>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</si>
  <si>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</si>
  <si>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</si>
  <si>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</si>
  <si>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</si>
  <si>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</si>
  <si>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</si>
  <si>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</si>
  <si>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</si>
  <si>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</si>
  <si>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</si>
  <si>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</si>
  <si>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</si>
  <si>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</si>
  <si>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</si>
  <si>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</si>
  <si>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</si>
  <si>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</si>
  <si>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</si>
  <si>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</si>
  <si>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</si>
  <si>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</si>
  <si>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</si>
  <si>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</si>
  <si>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</si>
  <si>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</si>
  <si>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</si>
  <si>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</si>
  <si>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</si>
  <si>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</si>
  <si>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</si>
  <si>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</si>
  <si>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</si>
  <si>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</si>
  <si>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</si>
  <si>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</si>
  <si>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</si>
  <si>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</si>
  <si>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</si>
  <si>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</si>
  <si>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</si>
  <si>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</si>
  <si>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</si>
  <si>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</si>
  <si>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</si>
  <si>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</si>
  <si>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</si>
  <si>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</si>
  <si>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</si>
  <si>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</si>
  <si>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</si>
  <si>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</si>
  <si>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</si>
  <si>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</si>
  <si>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</si>
  <si>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</si>
  <si>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</si>
  <si>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</si>
  <si>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</si>
  <si>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</si>
  <si>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</si>
  <si>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</si>
  <si>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</si>
  <si>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</si>
  <si>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</si>
  <si>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</si>
  <si>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</si>
  <si>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</si>
  <si>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</si>
  <si>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</si>
  <si>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</si>
  <si>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</si>
  <si>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</si>
  <si>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</si>
  <si>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</si>
  <si>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</si>
  <si>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</si>
  <si>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</si>
  <si>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</si>
  <si>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</si>
  <si>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</si>
  <si>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</si>
  <si>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</si>
  <si>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</si>
  <si>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</si>
  <si>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</si>
  <si>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</si>
  <si>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</si>
  <si>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</si>
  <si>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</si>
  <si>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</si>
  <si>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</si>
  <si>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</si>
  <si>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</si>
  <si>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</si>
  <si>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</si>
  <si>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</si>
  <si>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</si>
  <si>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</si>
  <si>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</si>
  <si>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</si>
  <si>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</si>
  <si>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</si>
  <si>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</si>
  <si>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</si>
  <si>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</si>
  <si>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</si>
  <si>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</si>
  <si>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</si>
  <si>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</si>
  <si>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</si>
  <si>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</si>
  <si>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</si>
  <si>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</si>
  <si>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</si>
  <si>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</si>
  <si>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</si>
  <si>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</si>
  <si>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</si>
  <si>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</si>
  <si>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</si>
  <si>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</si>
  <si>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</si>
  <si>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</si>
  <si>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</si>
  <si>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</si>
  <si>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</si>
  <si>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</si>
  <si>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</si>
  <si>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</si>
  <si>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</si>
  <si>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</si>
  <si>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</si>
  <si>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</si>
  <si>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</si>
  <si>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</si>
  <si>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</si>
  <si>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</si>
  <si>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</si>
  <si>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</si>
  <si>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</si>
  <si>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</si>
  <si>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</si>
  <si>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</si>
  <si>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</si>
  <si>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</si>
  <si>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</si>
  <si>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</si>
  <si>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</si>
  <si>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</si>
  <si>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</si>
  <si>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</si>
  <si>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</si>
  <si>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</si>
  <si>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</si>
  <si>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</si>
  <si>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</si>
  <si>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</si>
  <si>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</si>
  <si>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</si>
  <si>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</si>
  <si>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</si>
  <si>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</si>
  <si>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</si>
  <si>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</si>
  <si>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</si>
  <si>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</si>
  <si>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</si>
  <si>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</si>
  <si>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</si>
  <si>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</si>
  <si>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</si>
  <si>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</si>
  <si>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</si>
  <si>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</si>
  <si>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</si>
  <si>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</si>
  <si>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</si>
  <si>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</si>
  <si>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</si>
  <si>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</si>
  <si>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</si>
  <si>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</si>
  <si>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</si>
  <si>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</si>
  <si>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</si>
  <si>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</si>
  <si>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</si>
  <si>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</si>
  <si>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</si>
  <si>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</si>
  <si>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</si>
  <si>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</si>
  <si>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</si>
  <si>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</si>
  <si>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</si>
  <si>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</si>
  <si>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</si>
  <si>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</si>
  <si>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</si>
  <si>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</si>
  <si>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</si>
  <si>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</si>
  <si>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</si>
  <si>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</si>
  <si>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</si>
  <si>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</si>
  <si>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</si>
  <si>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</si>
  <si>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</si>
  <si>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</si>
  <si>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</si>
  <si>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</si>
  <si>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</si>
  <si>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</si>
  <si>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</si>
  <si>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</si>
  <si>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</si>
  <si>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</si>
  <si>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</si>
  <si>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</si>
  <si>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</si>
  <si>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</si>
  <si>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</si>
  <si>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</si>
  <si>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</si>
  <si>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</si>
  <si>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</si>
  <si>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</si>
  <si>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</si>
  <si>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</si>
  <si>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</si>
  <si>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</si>
  <si>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</si>
  <si>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</si>
  <si>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</si>
  <si>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</si>
  <si>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</si>
  <si>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</si>
  <si>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</si>
  <si>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</si>
  <si>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</si>
  <si>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</si>
  <si>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</si>
  <si>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</si>
  <si>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</si>
  <si>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</si>
  <si>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</si>
  <si>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</si>
  <si>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</si>
  <si>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</si>
  <si>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</si>
  <si>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</si>
  <si>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</si>
  <si>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</si>
  <si>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</si>
  <si>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</si>
  <si>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</si>
  <si>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</si>
  <si>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</si>
  <si>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</si>
  <si>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</si>
  <si>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</si>
  <si>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</si>
  <si>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</si>
  <si>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</si>
  <si>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</si>
  <si>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</si>
  <si>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</si>
  <si>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</si>
  <si>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</si>
  <si>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</si>
  <si>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</si>
  <si>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</si>
  <si>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</si>
  <si>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</si>
  <si>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</si>
  <si>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</si>
  <si>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</si>
  <si>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</si>
  <si>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</si>
  <si>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</si>
  <si>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</si>
  <si>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</si>
  <si>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</si>
  <si>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</si>
  <si>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</si>
  <si>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</si>
  <si>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</si>
  <si>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</si>
  <si>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</si>
  <si>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</si>
  <si>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</si>
  <si>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</si>
  <si>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</si>
  <si>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</si>
  <si>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</si>
  <si>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</si>
  <si>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</si>
  <si>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</si>
  <si>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</si>
  <si>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</si>
  <si>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</si>
  <si>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</si>
  <si>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</si>
  <si>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</si>
  <si>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</si>
  <si>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</si>
  <si>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</si>
  <si>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</si>
  <si>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</si>
  <si>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</si>
  <si>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</si>
  <si>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</si>
  <si>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</si>
  <si>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</si>
  <si>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</si>
  <si>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</si>
  <si>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</si>
  <si>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</si>
  <si>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</si>
  <si>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</si>
  <si>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</si>
  <si>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</si>
  <si>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</si>
  <si>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</si>
  <si>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</si>
  <si>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</si>
  <si>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</si>
  <si>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</si>
  <si>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</si>
  <si>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</si>
  <si>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</si>
  <si>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</si>
  <si>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</si>
  <si>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</si>
  <si>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</si>
  <si>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</si>
  <si>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</si>
  <si>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</si>
  <si>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</si>
  <si>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</si>
  <si>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</si>
  <si>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</si>
  <si>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</si>
  <si>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</si>
  <si>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</si>
  <si>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</si>
  <si>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</si>
  <si>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</si>
  <si>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</si>
  <si>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</si>
  <si>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</si>
  <si>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</si>
  <si>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</si>
  <si>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</si>
  <si>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</si>
  <si>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</si>
  <si>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</si>
  <si>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</si>
  <si>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</si>
  <si>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</si>
  <si>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</si>
  <si>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</si>
  <si>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</si>
  <si>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</si>
  <si>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</si>
  <si>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</si>
  <si>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</si>
  <si>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</si>
  <si>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</si>
  <si>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</si>
  <si>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</si>
  <si>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</si>
  <si>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</si>
  <si>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</si>
  <si>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</si>
  <si>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</si>
  <si>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</si>
  <si>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</si>
  <si>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</si>
  <si>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</si>
  <si>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</si>
  <si>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</si>
  <si>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</si>
  <si>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</si>
  <si>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</si>
  <si>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</si>
  <si>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</si>
  <si>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</si>
  <si>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</si>
  <si>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</si>
  <si>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</si>
  <si>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</si>
  <si>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</si>
  <si>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</si>
  <si>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</si>
  <si>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</si>
  <si>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</si>
  <si>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</si>
  <si>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</si>
  <si>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</si>
  <si>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</si>
  <si>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</si>
  <si>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</si>
  <si>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</si>
  <si>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</si>
  <si>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</si>
  <si>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</si>
  <si>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</si>
  <si>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</si>
  <si>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</si>
  <si>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</si>
  <si>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</si>
  <si>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</si>
  <si>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</si>
  <si>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</si>
  <si>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</si>
  <si>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</si>
  <si>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</si>
  <si>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</si>
  <si>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</si>
  <si>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</si>
  <si>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</si>
  <si>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</si>
  <si>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</si>
  <si>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</si>
  <si>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</si>
  <si>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</si>
  <si>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</si>
  <si>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</si>
  <si>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</si>
  <si>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</si>
  <si>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</si>
  <si>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</si>
  <si>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</si>
  <si>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</si>
  <si>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</si>
  <si>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</si>
  <si>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</si>
  <si>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</si>
  <si>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</si>
  <si>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</si>
  <si>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</si>
  <si>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</si>
  <si>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</si>
  <si>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</si>
  <si>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</si>
  <si>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</si>
  <si>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</si>
  <si>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</si>
  <si>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</si>
  <si>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</si>
  <si>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</si>
  <si>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</si>
  <si>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</si>
  <si>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</si>
  <si>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</si>
  <si>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</si>
  <si>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</si>
  <si>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</si>
  <si>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</si>
  <si>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</si>
  <si>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</si>
  <si>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</si>
  <si>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</si>
  <si>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</si>
  <si>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</si>
  <si>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</si>
  <si>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</si>
  <si>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</si>
  <si>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</si>
  <si>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</si>
  <si>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</si>
  <si>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</si>
  <si>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</si>
  <si>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</si>
  <si>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</si>
  <si>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</si>
  <si>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</si>
  <si>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</si>
  <si>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</si>
  <si>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</si>
  <si>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</si>
  <si>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</si>
  <si>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</si>
  <si>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</si>
  <si>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</si>
  <si>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</si>
  <si>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</si>
  <si>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</si>
  <si>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</si>
  <si>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</si>
  <si>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</si>
  <si>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</si>
  <si>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</si>
  <si>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</si>
  <si>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</si>
  <si>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</si>
  <si>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</si>
  <si>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</si>
  <si>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</si>
  <si>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</si>
  <si>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</si>
  <si>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</si>
  <si>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</si>
  <si>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</si>
  <si>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</si>
  <si>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</si>
  <si>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</si>
  <si>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</si>
  <si>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</si>
  <si>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</si>
  <si>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</si>
  <si>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</si>
  <si>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</si>
  <si>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</si>
  <si>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</si>
  <si>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</si>
  <si>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</si>
  <si>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</si>
  <si>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</si>
  <si>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</si>
  <si>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</si>
  <si>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</si>
  <si>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</si>
  <si>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</si>
  <si>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</si>
  <si>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</si>
  <si>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</si>
  <si>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</si>
  <si>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</si>
  <si>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</si>
  <si>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</si>
  <si>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</si>
  <si>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</si>
  <si>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</si>
  <si>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</si>
  <si>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</si>
  <si>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</si>
  <si>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</si>
  <si>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</si>
  <si>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</si>
  <si>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</si>
  <si>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</si>
  <si>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</si>
  <si>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</si>
  <si>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</si>
  <si>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</si>
  <si>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</si>
  <si>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</si>
  <si>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</si>
  <si>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</si>
  <si>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</si>
  <si>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</si>
  <si>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</si>
  <si>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</si>
  <si>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</si>
  <si>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</si>
  <si>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</si>
  <si>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</si>
  <si>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</si>
  <si>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</si>
  <si>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</si>
  <si>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</si>
  <si>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</si>
  <si>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</si>
  <si>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</si>
  <si>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</si>
  <si>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</si>
  <si>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</si>
  <si>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</si>
  <si>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</si>
  <si>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</si>
  <si>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</si>
  <si>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</si>
  <si>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</si>
  <si>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</si>
  <si>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</si>
  <si>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</si>
  <si>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</si>
  <si>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</si>
  <si>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</si>
  <si>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</si>
  <si>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</si>
  <si>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</si>
  <si>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</si>
  <si>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</si>
  <si>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</si>
  <si>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</si>
  <si>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</si>
  <si>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</si>
  <si>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</si>
  <si>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</si>
  <si>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</si>
  <si>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</si>
  <si>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</si>
  <si>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</si>
  <si>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</si>
  <si>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</si>
  <si>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</si>
  <si>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</si>
  <si>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</si>
  <si>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</si>
  <si>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</si>
  <si>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</si>
  <si>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</si>
  <si>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</si>
  <si>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</si>
  <si>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</si>
  <si>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</si>
  <si>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</si>
  <si>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</si>
  <si>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</si>
  <si>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</si>
  <si>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</si>
  <si>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</si>
  <si>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</si>
  <si>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</si>
  <si>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</si>
  <si>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</si>
  <si>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</si>
  <si>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</si>
  <si>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</si>
  <si>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</si>
  <si>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</si>
  <si>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</si>
  <si>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</si>
  <si>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</si>
  <si>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</si>
  <si>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</si>
  <si>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</si>
  <si>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</si>
  <si>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</si>
  <si>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</si>
  <si>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</si>
  <si>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</si>
  <si>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</si>
  <si>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</si>
  <si>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</si>
  <si>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</si>
  <si>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</si>
  <si>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</si>
  <si>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</si>
  <si>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</si>
  <si>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</si>
  <si>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</si>
  <si>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</si>
  <si>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</si>
  <si>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</si>
  <si>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</si>
  <si>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</si>
  <si>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</si>
  <si>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</si>
  <si>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</si>
  <si>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</si>
  <si>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</si>
  <si>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</si>
  <si>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</si>
  <si>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</si>
  <si>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</si>
  <si>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</si>
  <si>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</si>
  <si>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</si>
  <si>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</si>
  <si>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</si>
  <si>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</si>
  <si>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</si>
  <si>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</si>
  <si>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</si>
  <si>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</si>
  <si>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</si>
  <si>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</si>
  <si>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</si>
  <si>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</si>
  <si>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</si>
  <si>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</si>
  <si>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</si>
  <si>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</si>
  <si>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</si>
  <si>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</si>
  <si>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</si>
  <si>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</si>
  <si>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</si>
  <si>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</si>
  <si>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</si>
  <si>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</si>
  <si>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</si>
  <si>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</si>
  <si>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</si>
  <si>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</si>
  <si>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</si>
  <si>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</si>
  <si>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</si>
  <si>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</si>
  <si>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</si>
  <si>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</si>
  <si>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</si>
  <si>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</si>
  <si>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</si>
  <si>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</si>
  <si>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</si>
  <si>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</si>
  <si>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</si>
  <si>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</si>
  <si>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</si>
  <si>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</si>
  <si>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</si>
  <si>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</si>
  <si>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</si>
  <si>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</si>
  <si>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</si>
  <si>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</si>
  <si>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</si>
  <si>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</si>
  <si>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</si>
  <si>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</si>
  <si>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</si>
  <si>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</si>
  <si>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</si>
  <si>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</si>
  <si>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</si>
  <si>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</si>
  <si>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</si>
  <si>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</si>
  <si>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</si>
  <si>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</si>
  <si>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</si>
  <si>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</si>
  <si>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</si>
  <si>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</si>
  <si>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</si>
  <si>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</si>
  <si>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</si>
  <si>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</si>
  <si>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</si>
  <si>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</si>
  <si>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</si>
  <si>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</si>
  <si>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</si>
  <si>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</si>
  <si>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</si>
  <si>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</si>
  <si>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</si>
  <si>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</si>
  <si>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</si>
  <si>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</si>
  <si>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</si>
  <si>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</si>
  <si>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</si>
  <si>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</si>
  <si>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</si>
  <si>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</si>
  <si>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</si>
  <si>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</si>
  <si>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</si>
  <si>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</si>
  <si>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</si>
  <si>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</si>
  <si>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</si>
  <si>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</si>
  <si>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</si>
  <si>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</si>
  <si>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</si>
  <si>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</si>
  <si>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</si>
  <si>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</si>
  <si>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</si>
  <si>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</si>
  <si>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</si>
  <si>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</si>
  <si>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</si>
  <si>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</si>
  <si>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</si>
  <si>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</si>
  <si>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</si>
  <si>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</si>
  <si>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</si>
  <si>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</si>
  <si>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</si>
  <si>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</si>
  <si>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</si>
  <si>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</si>
  <si>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</si>
  <si>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</si>
  <si>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</si>
  <si>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</si>
  <si>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</si>
  <si>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</si>
  <si>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</si>
  <si>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</si>
  <si>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</si>
  <si>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</si>
  <si>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</si>
  <si>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</si>
  <si>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</si>
  <si>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</si>
  <si>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</si>
  <si>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</si>
  <si>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</si>
  <si>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</si>
  <si>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</si>
  <si>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</si>
  <si>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</si>
  <si>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</si>
  <si>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</si>
  <si>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</si>
  <si>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</si>
  <si>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</si>
  <si>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</si>
  <si>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</si>
  <si>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</si>
  <si>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</si>
  <si>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</si>
  <si>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</si>
  <si>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</si>
  <si>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</si>
  <si>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</si>
  <si>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</si>
  <si>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</si>
  <si>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</si>
  <si>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</si>
  <si>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</si>
  <si>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</si>
  <si>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</si>
  <si>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</si>
  <si>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</si>
  <si>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</si>
  <si>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</si>
  <si>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</si>
  <si>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</si>
  <si>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</si>
  <si>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</si>
  <si>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</si>
  <si>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</si>
  <si>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</si>
  <si>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</si>
  <si>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</si>
  <si>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</si>
  <si>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</si>
  <si>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</si>
  <si>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</si>
  <si>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</si>
  <si>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</si>
  <si>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</si>
  <si>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</si>
  <si>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</si>
  <si>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</si>
  <si>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</si>
  <si>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</si>
  <si>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</si>
  <si>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</si>
  <si>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</si>
  <si>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</si>
  <si>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</si>
  <si>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</si>
  <si>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</si>
  <si>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</si>
  <si>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</si>
  <si>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</si>
  <si>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</si>
  <si>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</si>
  <si>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</si>
  <si>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</si>
  <si>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</si>
  <si>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</si>
  <si>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</si>
  <si>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</si>
  <si>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</si>
  <si>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</si>
  <si>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</si>
  <si>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</si>
  <si>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</si>
  <si>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</si>
  <si>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</si>
  <si>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</si>
  <si>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</si>
  <si>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</si>
  <si>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</si>
  <si>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</si>
  <si>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</si>
  <si>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</si>
  <si>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</si>
  <si>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</si>
  <si>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</si>
  <si>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</si>
  <si>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</si>
  <si>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</si>
  <si>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</si>
  <si>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</si>
  <si>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</si>
  <si>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</si>
  <si>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</si>
  <si>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</si>
  <si>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</si>
  <si>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</si>
  <si>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</si>
  <si>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</si>
  <si>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</si>
  <si>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</si>
  <si>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</si>
  <si>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</si>
  <si>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</si>
  <si>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</si>
  <si>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</si>
  <si>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</si>
  <si>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</si>
  <si>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</si>
  <si>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</si>
  <si>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</si>
  <si>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</si>
  <si>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</si>
  <si>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</si>
  <si>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</si>
  <si>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</si>
  <si>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</si>
  <si>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</si>
  <si>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</si>
  <si>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</si>
  <si>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</si>
  <si>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</si>
  <si>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</si>
  <si>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</si>
  <si>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</si>
  <si>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</si>
  <si>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</si>
  <si>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</si>
  <si>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</si>
  <si>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</si>
  <si>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</si>
  <si>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</si>
  <si>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</si>
  <si>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</si>
  <si>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</si>
  <si>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</si>
  <si>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</si>
  <si>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</si>
  <si>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</si>
  <si>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</si>
  <si>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</si>
  <si>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</si>
  <si>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</si>
  <si>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</si>
  <si>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</si>
  <si>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</si>
  <si>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</si>
  <si>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</si>
  <si>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</si>
  <si>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</si>
  <si>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</si>
  <si>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</si>
  <si>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</si>
  <si>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</si>
  <si>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</si>
  <si>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</si>
  <si>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</si>
  <si>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</si>
  <si>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</si>
  <si>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</si>
  <si>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</si>
  <si>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</si>
  <si>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</si>
  <si>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</si>
  <si>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</si>
  <si>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</si>
  <si>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</si>
  <si>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</si>
  <si>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</si>
  <si>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</si>
  <si>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</si>
  <si>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</si>
  <si>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</si>
  <si>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</si>
  <si>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</si>
  <si>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</si>
  <si>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</si>
  <si>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</si>
  <si>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</si>
  <si>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</si>
  <si>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</si>
  <si>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</si>
  <si>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</si>
  <si>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</si>
  <si>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</si>
  <si>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</si>
  <si>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</si>
  <si>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</si>
  <si>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</si>
  <si>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</si>
  <si>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</si>
  <si>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</si>
  <si>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</si>
  <si>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</si>
  <si>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</si>
  <si>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</si>
  <si>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</si>
  <si>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</si>
  <si>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</si>
  <si>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</si>
  <si>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</si>
  <si>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</si>
  <si>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</si>
  <si>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</si>
  <si>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</si>
  <si>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</si>
  <si>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</si>
  <si>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</si>
  <si>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</si>
  <si>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</si>
  <si>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</si>
  <si>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</si>
  <si>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</si>
  <si>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</si>
  <si>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</si>
  <si>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</si>
  <si>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</si>
  <si>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</si>
  <si>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</si>
  <si>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</si>
  <si>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</si>
  <si>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</si>
  <si>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</si>
  <si>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</si>
  <si>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</si>
  <si>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</si>
  <si>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</si>
  <si>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</si>
  <si>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</si>
  <si>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</si>
  <si>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</si>
  <si>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</si>
  <si>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</si>
  <si>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</si>
  <si>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</si>
  <si>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</si>
  <si>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</si>
  <si>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</si>
  <si>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</si>
  <si>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</si>
  <si>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</si>
  <si>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</si>
  <si>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</si>
  <si>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</si>
  <si>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</si>
  <si>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</si>
  <si>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</si>
  <si>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</si>
  <si>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</si>
  <si>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</si>
  <si>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</si>
  <si>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</si>
  <si>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</si>
  <si>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</si>
  <si>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</si>
  <si>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</si>
  <si>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</si>
  <si>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</si>
  <si>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</si>
  <si>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</si>
  <si>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</si>
  <si>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</si>
  <si>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</si>
  <si>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</si>
  <si>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</si>
  <si>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</si>
  <si>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</si>
  <si>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</si>
  <si>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</si>
  <si>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</si>
  <si>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</si>
  <si>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</si>
  <si>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</si>
  <si>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</si>
  <si>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</si>
  <si>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</si>
  <si>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</si>
  <si>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</si>
  <si>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</si>
  <si>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</si>
  <si>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</si>
  <si>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</si>
  <si>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</si>
  <si>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</si>
  <si>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</si>
  <si>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</si>
  <si>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</si>
  <si>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</si>
  <si>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</si>
  <si>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</si>
  <si>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</si>
  <si>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</si>
  <si>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</si>
  <si>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</si>
  <si>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</si>
  <si>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</si>
  <si>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</si>
  <si>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</si>
  <si>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</si>
  <si>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</si>
  <si>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</si>
  <si>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</si>
  <si>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</si>
  <si>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</si>
  <si>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</si>
  <si>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</si>
  <si>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</si>
  <si>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</si>
  <si>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</si>
  <si>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</si>
  <si>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</si>
  <si>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</si>
  <si>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</si>
  <si>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</si>
  <si>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</si>
  <si>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</si>
  <si>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</si>
  <si>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</si>
  <si>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</si>
  <si>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</si>
  <si>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</si>
  <si>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</si>
  <si>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</si>
  <si>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</si>
  <si>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</si>
  <si>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</si>
  <si>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</si>
  <si>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</si>
  <si>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</si>
  <si>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</si>
  <si>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</si>
  <si>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</si>
  <si>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</si>
  <si>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</si>
  <si>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</si>
  <si>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</si>
  <si>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</si>
  <si>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</si>
  <si>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</si>
  <si>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</si>
  <si>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</si>
  <si>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</si>
  <si>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</si>
  <si>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</si>
  <si>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</si>
  <si>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</si>
  <si>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</si>
  <si>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</si>
  <si>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</si>
  <si>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</si>
  <si>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</si>
  <si>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</si>
  <si>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</si>
  <si>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</si>
  <si>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</si>
  <si>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</si>
  <si>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</si>
  <si>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</si>
  <si>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</si>
  <si>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</si>
  <si>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</si>
  <si>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</si>
  <si>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</si>
  <si>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</si>
  <si>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</si>
  <si>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</si>
  <si>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</si>
  <si>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</si>
  <si>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</si>
  <si>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</si>
  <si>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</si>
  <si>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</si>
  <si>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</si>
  <si>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</si>
  <si>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</si>
  <si>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</si>
  <si>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</si>
  <si>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</si>
  <si>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</si>
  <si>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</si>
  <si>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</si>
  <si>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</si>
  <si>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</si>
  <si>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</si>
  <si>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</si>
  <si>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</si>
  <si>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</si>
  <si>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</si>
  <si>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</si>
  <si>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</si>
  <si>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</si>
  <si>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</si>
  <si>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</si>
  <si>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</si>
  <si>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</si>
  <si>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</si>
  <si>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</si>
  <si>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</si>
  <si>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</si>
  <si>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</si>
  <si>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</si>
  <si>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</si>
  <si>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</si>
  <si>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</si>
  <si>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</si>
  <si>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</si>
  <si>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</si>
  <si>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</si>
  <si>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</si>
  <si>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</si>
  <si>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</si>
  <si>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</si>
  <si>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</si>
  <si>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</si>
  <si>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</si>
  <si>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</si>
  <si>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</si>
  <si>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</si>
  <si>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</si>
  <si>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</si>
  <si>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</si>
  <si>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</si>
  <si>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</si>
  <si>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</si>
  <si>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</si>
  <si>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</si>
  <si>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</si>
  <si>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</si>
  <si>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</si>
  <si>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</si>
  <si>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</si>
  <si>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</si>
  <si>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</si>
  <si>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</si>
  <si>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</si>
  <si>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</si>
  <si>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</si>
  <si>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</si>
  <si>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</si>
  <si>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</si>
  <si>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</si>
  <si>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</si>
  <si>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</si>
  <si>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</si>
  <si>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</si>
  <si>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</si>
  <si>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</si>
  <si>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</si>
  <si>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</si>
  <si>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</si>
  <si>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</si>
  <si>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</si>
  <si>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</si>
  <si>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</si>
  <si>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</si>
  <si>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</si>
  <si>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</si>
  <si>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</si>
  <si>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</si>
  <si>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</si>
  <si>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</si>
  <si>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</si>
  <si>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</si>
  <si>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</si>
  <si>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</si>
  <si>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</si>
  <si>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</si>
  <si>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</si>
  <si>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</si>
  <si>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</si>
  <si>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</si>
  <si>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</si>
  <si>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</si>
  <si>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</si>
  <si>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</si>
  <si>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</si>
  <si>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</si>
  <si>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</si>
  <si>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</si>
  <si>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</si>
  <si>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</si>
  <si>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</si>
  <si>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</si>
  <si>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</si>
  <si>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</si>
  <si>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</si>
  <si>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</si>
  <si>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</si>
  <si>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</si>
  <si>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</si>
  <si>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</si>
  <si>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</si>
  <si>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</si>
  <si>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</si>
  <si>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</si>
  <si>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</si>
  <si>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</si>
  <si>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</si>
  <si>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</si>
  <si>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</si>
  <si>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</si>
  <si>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</si>
  <si>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</si>
  <si>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</si>
  <si>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</si>
  <si>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</si>
  <si>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</si>
  <si>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</si>
  <si>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</si>
  <si>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</si>
  <si>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</si>
  <si>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</si>
  <si>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</si>
  <si>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</si>
  <si>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</si>
  <si>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</si>
  <si>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</si>
  <si>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</si>
  <si>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</si>
  <si>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</si>
  <si>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</si>
  <si>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</si>
  <si>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</si>
  <si>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</si>
  <si>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</si>
  <si>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</si>
  <si>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</si>
  <si>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</si>
  <si>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</si>
  <si>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</si>
  <si>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</si>
  <si>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</si>
  <si>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</si>
  <si>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</si>
  <si>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</si>
  <si>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</si>
  <si>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</si>
  <si>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</si>
  <si>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</si>
  <si>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</si>
  <si>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</si>
  <si>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</si>
  <si>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</si>
  <si>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</si>
  <si>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</si>
  <si>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</si>
  <si>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</si>
  <si>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</si>
  <si>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</si>
  <si>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</si>
  <si>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</si>
  <si>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</si>
  <si>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</si>
  <si>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</si>
  <si>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</si>
  <si>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</si>
  <si>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</si>
  <si>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</si>
  <si>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</si>
  <si>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</si>
  <si>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</si>
  <si>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</si>
  <si>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</si>
  <si>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</si>
  <si>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</si>
  <si>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</si>
  <si>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</si>
  <si>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</si>
  <si>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</si>
  <si>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</si>
  <si>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</si>
  <si>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</si>
  <si>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</si>
  <si>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</si>
  <si>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</si>
  <si>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</si>
  <si>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</si>
  <si>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</si>
  <si>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</si>
  <si>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</si>
  <si>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</si>
  <si>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</si>
  <si>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</si>
  <si>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</si>
  <si>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</si>
  <si>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</si>
  <si>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</si>
  <si>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</si>
  <si>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</si>
  <si>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</si>
  <si>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</si>
  <si>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</si>
  <si>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</si>
  <si>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</si>
  <si>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</si>
  <si>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</si>
  <si>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</si>
  <si>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</si>
  <si>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</si>
  <si>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</si>
  <si>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</si>
  <si>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</si>
  <si>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</si>
  <si>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</si>
  <si>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</si>
  <si>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</si>
  <si>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</si>
  <si>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</si>
  <si>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</si>
  <si>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</si>
  <si>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</si>
  <si>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</si>
  <si>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</si>
  <si>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</si>
  <si>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</si>
  <si>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</si>
  <si>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</si>
  <si>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</si>
  <si>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</si>
  <si>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</si>
  <si>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</si>
  <si>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</si>
  <si>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</si>
  <si>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</si>
  <si>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</si>
  <si>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</si>
  <si>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</si>
  <si>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</si>
  <si>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</si>
  <si>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</si>
  <si>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</si>
  <si>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</si>
  <si>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</si>
  <si>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</si>
  <si>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</si>
  <si>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</si>
  <si>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</si>
  <si>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</si>
  <si>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</si>
  <si>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</si>
  <si>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</si>
  <si>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</si>
  <si>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</si>
  <si>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</si>
  <si>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</si>
  <si>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</si>
  <si>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</si>
  <si>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</si>
  <si>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</si>
  <si>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</si>
  <si>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</si>
  <si>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</si>
  <si>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</si>
  <si>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</si>
  <si>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</si>
  <si>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</si>
  <si>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</si>
  <si>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</si>
  <si>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</si>
  <si>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</si>
  <si>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</si>
  <si>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</si>
  <si>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</si>
  <si>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</si>
  <si>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</si>
  <si>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</si>
  <si>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</si>
  <si>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</si>
  <si>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</si>
  <si>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</si>
  <si>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</si>
  <si>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</si>
  <si>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</si>
  <si>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</si>
  <si>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</si>
  <si>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</si>
  <si>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</si>
  <si>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</si>
  <si>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</si>
  <si>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</si>
  <si>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</si>
  <si>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</si>
  <si>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</si>
  <si>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</si>
  <si>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</si>
  <si>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</si>
  <si>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</si>
  <si>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</si>
  <si>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</si>
  <si>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</si>
  <si>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</si>
  <si>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</si>
  <si>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</si>
  <si>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</si>
  <si>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</si>
  <si>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</si>
  <si>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</si>
  <si>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</si>
  <si>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</si>
  <si>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</si>
  <si>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</si>
  <si>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</si>
  <si>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</si>
  <si>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</si>
  <si>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</si>
  <si>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</si>
  <si>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</si>
  <si>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</si>
  <si>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</si>
  <si>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</si>
  <si>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</si>
  <si>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</si>
  <si>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</si>
  <si>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</si>
  <si>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</si>
  <si>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</si>
  <si>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</si>
  <si>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</si>
  <si>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</si>
  <si>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</si>
  <si>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</si>
  <si>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</si>
  <si>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</si>
  <si>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</si>
  <si>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</si>
  <si>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</si>
  <si>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</si>
  <si>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</si>
  <si>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</si>
  <si>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</si>
  <si>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</si>
  <si>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</si>
  <si>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</si>
  <si>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</si>
  <si>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</si>
  <si>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</si>
  <si>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</si>
  <si>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</si>
  <si>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</si>
  <si>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</si>
  <si>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</si>
  <si>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</si>
  <si>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</si>
  <si>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</si>
  <si>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</si>
  <si>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</si>
  <si>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</si>
  <si>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</si>
  <si>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</si>
  <si>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</si>
  <si>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</si>
  <si>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</si>
  <si>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</si>
  <si>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</si>
  <si>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</si>
  <si>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</si>
  <si>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</si>
  <si>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</si>
  <si>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</si>
  <si>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</si>
  <si>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</si>
  <si>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</si>
  <si>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</si>
  <si>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</si>
  <si>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</si>
  <si>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</si>
  <si>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</si>
  <si>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</si>
  <si>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</si>
  <si>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</si>
  <si>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</si>
  <si>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</si>
  <si>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</si>
  <si>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</si>
  <si>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</si>
  <si>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</si>
  <si>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</si>
  <si>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</si>
  <si>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</si>
  <si>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</si>
  <si>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</si>
  <si>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</si>
  <si>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</si>
  <si>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</si>
  <si>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</si>
  <si>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</si>
  <si>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</si>
  <si>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</si>
  <si>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</si>
  <si>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</si>
  <si>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</si>
  <si>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</si>
  <si>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</si>
  <si>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</si>
  <si>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</si>
  <si>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</si>
  <si>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</si>
  <si>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</si>
  <si>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</si>
  <si>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</si>
  <si>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</si>
  <si>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</si>
  <si>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</si>
  <si>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</si>
  <si>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</si>
  <si>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</si>
  <si>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</si>
  <si>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</si>
  <si>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</si>
  <si>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</si>
  <si>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</si>
  <si>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</si>
  <si>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</si>
  <si>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</si>
  <si>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</si>
  <si>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</si>
  <si>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</si>
  <si>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</si>
  <si>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</si>
  <si>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</si>
  <si>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</si>
  <si>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</si>
  <si>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</si>
  <si>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</si>
  <si>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</si>
  <si>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</si>
  <si>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</si>
  <si>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</si>
  <si>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</si>
  <si>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</si>
  <si>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</si>
  <si>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</si>
  <si>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</si>
  <si>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</si>
  <si>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</si>
  <si>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</si>
  <si>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</si>
  <si>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</si>
  <si>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</si>
  <si>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</si>
  <si>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</si>
  <si>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</si>
  <si>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</si>
  <si>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</si>
  <si>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</si>
  <si>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</si>
  <si>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</si>
  <si>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</si>
  <si>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</si>
  <si>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</si>
  <si>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</si>
  <si>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</si>
  <si>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</si>
  <si>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</si>
  <si>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</si>
  <si>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</si>
  <si>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</si>
  <si>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</si>
  <si>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</si>
  <si>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</si>
  <si>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</si>
  <si>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</si>
  <si>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</si>
  <si>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</si>
  <si>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</si>
  <si>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</si>
  <si>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</si>
  <si>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</si>
  <si>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</si>
  <si>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</si>
  <si>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</si>
  <si>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</si>
  <si>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</si>
  <si>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</si>
  <si>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</si>
  <si>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</si>
  <si>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</si>
  <si>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</si>
  <si>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</si>
  <si>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</si>
  <si>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</si>
  <si>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</si>
  <si>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</si>
  <si>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</si>
  <si>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</si>
  <si>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</si>
  <si>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</si>
  <si>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</si>
  <si>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</si>
  <si>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</si>
  <si>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</si>
  <si>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</si>
  <si>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</si>
  <si>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</si>
  <si>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</si>
  <si>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</si>
  <si>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</si>
  <si>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</si>
  <si>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</si>
  <si>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</si>
  <si>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</si>
  <si>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</si>
  <si>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</si>
  <si>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</si>
  <si>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</si>
  <si>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</si>
  <si>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</si>
  <si>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</si>
  <si>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</si>
  <si>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</si>
  <si>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</si>
  <si>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</si>
  <si>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</si>
  <si>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</si>
  <si>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</si>
  <si>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</si>
  <si>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</si>
  <si>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</si>
  <si>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</si>
  <si>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</si>
  <si>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</si>
  <si>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</si>
  <si>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</si>
  <si>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</si>
  <si>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</si>
  <si>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</si>
  <si>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</si>
  <si>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</si>
  <si>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</si>
  <si>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</si>
  <si>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</si>
  <si>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</si>
  <si>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</si>
  <si>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</si>
  <si>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</si>
  <si>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</si>
  <si>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</si>
  <si>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</si>
  <si>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</si>
  <si>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</si>
  <si>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</si>
  <si>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</si>
  <si>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</si>
  <si>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</si>
  <si>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</si>
  <si>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</si>
  <si>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</si>
  <si>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</si>
  <si>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</si>
  <si>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</si>
  <si>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</si>
  <si>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</si>
  <si>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</si>
  <si>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</si>
  <si>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</si>
  <si>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</si>
  <si>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</si>
  <si>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</si>
  <si>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</si>
  <si>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</si>
  <si>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</si>
  <si>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</si>
  <si>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</si>
  <si>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</si>
  <si>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</si>
  <si>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</si>
  <si>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</si>
  <si>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</si>
  <si>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</si>
  <si>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</si>
  <si>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</si>
  <si>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</si>
  <si>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</si>
  <si>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</si>
  <si>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</si>
  <si>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</si>
  <si>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</si>
  <si>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</si>
  <si>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</si>
  <si>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</si>
  <si>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</si>
  <si>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</si>
  <si>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</si>
  <si>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</si>
  <si>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</si>
  <si>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</si>
  <si>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</si>
  <si>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</si>
  <si>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</si>
  <si>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</si>
  <si>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</si>
  <si>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</si>
  <si>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</si>
  <si>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</si>
  <si>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</si>
  <si>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</si>
  <si>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</si>
  <si>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</si>
  <si>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</si>
  <si>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</si>
  <si>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</si>
  <si>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</si>
  <si>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</si>
  <si>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</si>
  <si>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</si>
  <si>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</si>
  <si>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</si>
  <si>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</si>
  <si>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</si>
  <si>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</si>
  <si>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</si>
  <si>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</si>
  <si>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</si>
  <si>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</si>
  <si>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</si>
  <si>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</si>
  <si>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</si>
  <si>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</si>
  <si>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</si>
  <si>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</si>
  <si>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</si>
  <si>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</si>
  <si>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</si>
  <si>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</si>
  <si>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</si>
  <si>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</si>
  <si>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</si>
  <si>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</si>
  <si>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</si>
  <si>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</si>
  <si>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</si>
  <si>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</si>
  <si>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</si>
  <si>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</si>
  <si>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</si>
  <si>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</si>
  <si>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</si>
  <si>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</si>
  <si>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</si>
  <si>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</si>
  <si>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</si>
  <si>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</si>
  <si>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</si>
  <si>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</si>
  <si>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</si>
  <si>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</si>
  <si>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</si>
  <si>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</si>
  <si>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</si>
  <si>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</si>
  <si>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</si>
  <si>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</si>
  <si>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</si>
  <si>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</si>
  <si>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</si>
  <si>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</si>
  <si>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</si>
  <si>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</si>
  <si>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</si>
  <si>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</si>
  <si>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</si>
  <si>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</si>
  <si>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</si>
  <si>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</si>
  <si>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</si>
  <si>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</si>
  <si>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</si>
  <si>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</si>
  <si>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</si>
  <si>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</si>
  <si>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</si>
  <si>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</si>
  <si>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</si>
  <si>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</si>
  <si>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</si>
  <si>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</si>
  <si>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</si>
  <si>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</si>
  <si>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</si>
  <si>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</si>
  <si>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</si>
  <si>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</si>
  <si>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</si>
  <si>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</si>
  <si>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</si>
  <si>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</si>
  <si>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</si>
  <si>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</si>
  <si>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</si>
  <si>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</si>
  <si>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</si>
  <si>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</si>
  <si>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</si>
  <si>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</si>
  <si>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</si>
  <si>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</si>
  <si>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</si>
  <si>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</si>
  <si>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</si>
  <si>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</si>
  <si>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</si>
  <si>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</si>
  <si>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</si>
  <si>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</si>
  <si>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</si>
  <si>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</si>
  <si>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</si>
  <si>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</si>
  <si>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</si>
  <si>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</si>
  <si>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</si>
  <si>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</si>
  <si>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</si>
  <si>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</si>
  <si>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</si>
  <si>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</si>
  <si>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</si>
  <si>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</si>
  <si>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</si>
  <si>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</si>
  <si>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</si>
  <si>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</si>
  <si>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</si>
  <si>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</si>
  <si>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</si>
  <si>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</si>
  <si>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</si>
  <si>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</si>
  <si>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</si>
  <si>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</si>
  <si>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</si>
  <si>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</si>
  <si>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</si>
  <si>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</si>
  <si>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</si>
  <si>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</si>
  <si>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</si>
  <si>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</si>
  <si>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</si>
  <si>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</si>
  <si>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</si>
  <si>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</si>
  <si>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</si>
  <si>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</si>
  <si>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</si>
  <si>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</si>
  <si>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</si>
  <si>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</si>
  <si>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</si>
  <si>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</si>
  <si>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</si>
  <si>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</si>
  <si>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</si>
  <si>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</si>
  <si>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</si>
  <si>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</si>
  <si>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</si>
  <si>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</si>
  <si>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</si>
  <si>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</si>
  <si>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</si>
  <si>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</si>
  <si>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</si>
  <si>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</si>
  <si>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</si>
  <si>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</si>
  <si>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</si>
  <si>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</si>
  <si>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</si>
  <si>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</si>
  <si>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</si>
  <si>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</si>
  <si>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</si>
  <si>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</si>
  <si>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</si>
  <si>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</si>
  <si>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</si>
  <si>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</si>
  <si>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</si>
  <si>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</si>
  <si>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</si>
  <si>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</si>
  <si>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</si>
  <si>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</si>
  <si>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</si>
  <si>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</si>
  <si>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</si>
  <si>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</si>
  <si>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</si>
  <si>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</si>
  <si>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</si>
  <si>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</si>
  <si>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</si>
  <si>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</si>
  <si>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</si>
  <si>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</si>
  <si>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</si>
  <si>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</si>
  <si>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</si>
  <si>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</si>
  <si>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</si>
  <si>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</si>
  <si>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</si>
  <si>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</si>
  <si>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</si>
  <si>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</si>
  <si>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</si>
  <si>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</si>
  <si>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</si>
  <si>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</si>
  <si>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</si>
  <si>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</si>
  <si>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</si>
  <si>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</si>
  <si>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</si>
  <si>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</si>
  <si>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</si>
  <si>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</si>
  <si>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</si>
  <si>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</si>
  <si>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</si>
  <si>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</si>
  <si>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</si>
  <si>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</si>
  <si>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</si>
  <si>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</si>
  <si>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</si>
  <si>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</si>
  <si>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</si>
  <si>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</si>
  <si>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</si>
  <si>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</si>
  <si>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</si>
  <si>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</si>
  <si>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</si>
  <si>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</si>
  <si>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</si>
  <si>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</si>
  <si>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</si>
  <si>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</si>
  <si>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</si>
  <si>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</si>
  <si>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</si>
  <si>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</si>
  <si>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</si>
  <si>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</si>
  <si>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</si>
  <si>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</si>
  <si>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</si>
  <si>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</si>
  <si>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</si>
  <si>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</si>
  <si>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</si>
  <si>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</si>
  <si>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</si>
  <si>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</si>
  <si>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</si>
  <si>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</si>
  <si>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</si>
  <si>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</si>
  <si>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</si>
  <si>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</si>
  <si>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</si>
  <si>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</si>
  <si>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</si>
  <si>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</si>
  <si>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</si>
  <si>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</si>
  <si>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</si>
  <si>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</si>
  <si>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</si>
  <si>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</si>
  <si>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</si>
  <si>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</si>
  <si>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</si>
  <si>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</si>
  <si>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</si>
  <si>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</si>
  <si>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</si>
  <si>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</si>
  <si>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</si>
  <si>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</si>
  <si>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</si>
  <si>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</si>
  <si>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</si>
  <si>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</si>
  <si>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</si>
  <si>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</si>
  <si>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</si>
  <si>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</si>
  <si>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</si>
  <si>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</si>
  <si>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</si>
  <si>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</si>
  <si>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</si>
  <si>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</si>
  <si>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</si>
  <si>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</si>
  <si>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</si>
  <si>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</si>
  <si>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</si>
  <si>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</si>
  <si>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</si>
  <si>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</si>
  <si>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</si>
  <si>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</si>
  <si>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</si>
  <si>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</si>
  <si>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</si>
  <si>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</si>
  <si>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</si>
  <si>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</si>
  <si>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</si>
  <si>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</si>
  <si>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</si>
  <si>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</si>
  <si>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</si>
  <si>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</si>
  <si>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</si>
  <si>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</si>
  <si>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</si>
  <si>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</si>
  <si>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</si>
  <si>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</si>
  <si>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</si>
  <si>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</si>
  <si>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</si>
  <si>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</si>
  <si>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</si>
  <si>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</si>
  <si>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</si>
  <si>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</si>
  <si>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</si>
  <si>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</si>
  <si>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</si>
  <si>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</si>
  <si>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</si>
  <si>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</si>
  <si>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</si>
  <si>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</si>
  <si>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</si>
  <si>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</si>
  <si>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</si>
  <si>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</si>
  <si>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</si>
  <si>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</si>
  <si>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</si>
  <si>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</si>
  <si>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</si>
  <si>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</si>
  <si>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</si>
  <si>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</si>
  <si>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</si>
  <si>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</si>
  <si>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</si>
  <si>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</si>
  <si>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</si>
  <si>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</si>
  <si>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</si>
  <si>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</si>
  <si>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</si>
  <si>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</si>
  <si>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</si>
  <si>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</si>
  <si>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</si>
  <si>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</si>
  <si>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</si>
  <si>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</si>
  <si>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</si>
  <si>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</si>
  <si>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</si>
  <si>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</si>
  <si>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</si>
  <si>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</si>
  <si>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</si>
  <si>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</si>
  <si>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</si>
  <si>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</si>
  <si>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</si>
  <si>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</si>
  <si>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</si>
  <si>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</si>
  <si>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</si>
  <si>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</si>
  <si>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</si>
  <si>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</si>
  <si>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</si>
  <si>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</si>
  <si>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</si>
  <si>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</si>
  <si>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</si>
  <si>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</si>
  <si>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</si>
  <si>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</si>
  <si>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</si>
  <si>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</si>
  <si>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</si>
  <si>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</si>
  <si>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</si>
  <si>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</si>
  <si>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</si>
  <si>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</si>
  <si>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</si>
  <si>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</si>
  <si>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</si>
  <si>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</si>
  <si>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</si>
  <si>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</si>
  <si>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</si>
  <si>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</si>
  <si>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</si>
  <si>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</si>
  <si>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</si>
  <si>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</si>
  <si>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</si>
  <si>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</si>
  <si>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</si>
  <si>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</si>
  <si>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</si>
  <si>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</si>
  <si>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</si>
  <si>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</si>
  <si>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</si>
  <si>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</si>
  <si>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</si>
  <si>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</si>
  <si>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</si>
  <si>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</si>
  <si>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</si>
  <si>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</si>
  <si>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</si>
  <si>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</si>
  <si>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</si>
  <si>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</si>
  <si>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</si>
  <si>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</si>
  <si>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</si>
  <si>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</si>
  <si>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</si>
  <si>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</si>
  <si>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</si>
  <si>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</si>
  <si>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</si>
  <si>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</si>
  <si>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</si>
  <si>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</si>
  <si>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</si>
  <si>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</si>
  <si>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</si>
  <si>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</si>
  <si>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</si>
  <si>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</si>
  <si>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</si>
  <si>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</si>
  <si>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</si>
  <si>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</si>
  <si>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</si>
  <si>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</si>
  <si>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</si>
  <si>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</si>
  <si>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</si>
  <si>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</si>
  <si>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</si>
  <si>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</si>
  <si>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</si>
  <si>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</si>
  <si>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</si>
  <si>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</si>
  <si>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</si>
  <si>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</si>
  <si>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</si>
  <si>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</si>
  <si>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</si>
  <si>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</si>
  <si>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</si>
  <si>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</si>
  <si>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</si>
  <si>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</si>
  <si>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</si>
  <si>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</si>
  <si>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</si>
  <si>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</si>
  <si>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</si>
  <si>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</si>
  <si>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</si>
  <si>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</si>
  <si>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</si>
  <si>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</si>
  <si>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</si>
  <si>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</si>
  <si>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</si>
  <si>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</si>
  <si>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</si>
  <si>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</si>
  <si>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</si>
  <si>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</si>
  <si>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</si>
  <si>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</si>
  <si>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</si>
  <si>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</si>
  <si>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</si>
  <si>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</si>
  <si>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</si>
  <si>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</si>
  <si>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</si>
  <si>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</si>
  <si>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</si>
  <si>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</si>
  <si>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</si>
  <si>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</si>
  <si>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</si>
  <si>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</si>
  <si>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</si>
  <si>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</si>
  <si>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</si>
  <si>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</si>
  <si>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</si>
  <si>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</si>
  <si>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</si>
  <si>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</si>
  <si>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</si>
  <si>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</si>
  <si>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</si>
  <si>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</si>
  <si>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</si>
  <si>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</si>
  <si>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</si>
  <si>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</si>
  <si>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</si>
  <si>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</si>
  <si>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</si>
  <si>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</si>
  <si>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</si>
  <si>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</si>
  <si>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</si>
  <si>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</si>
  <si>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</si>
  <si>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</si>
  <si>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</si>
  <si>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</si>
  <si>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</si>
  <si>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</si>
  <si>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</si>
  <si>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</si>
  <si>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</si>
  <si>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</si>
  <si>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</si>
  <si>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</si>
  <si>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</si>
  <si>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</si>
  <si>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</si>
  <si>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</si>
  <si>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</si>
  <si>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</si>
  <si>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</si>
  <si>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</si>
  <si>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</si>
  <si>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</si>
  <si>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</si>
  <si>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</si>
  <si>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</si>
  <si>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</si>
  <si>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</si>
  <si>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</si>
  <si>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</si>
  <si>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</si>
  <si>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</si>
  <si>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</si>
  <si>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</si>
  <si>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</si>
  <si>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</si>
  <si>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</si>
  <si>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</si>
  <si>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</si>
  <si>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</si>
  <si>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</si>
  <si>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</si>
  <si>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</si>
  <si>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</si>
  <si>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</si>
  <si>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</si>
  <si>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</si>
  <si>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</si>
  <si>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</si>
  <si>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</si>
  <si>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</si>
  <si>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</si>
  <si>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</si>
  <si>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</si>
  <si>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</si>
  <si>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</si>
  <si>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</si>
  <si>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</si>
  <si>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</si>
  <si>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</si>
  <si>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</si>
  <si>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</si>
  <si>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</si>
  <si>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</si>
  <si>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</si>
  <si>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</si>
  <si>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</si>
  <si>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</si>
  <si>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</si>
  <si>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</si>
  <si>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</si>
  <si>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</si>
  <si>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</si>
  <si>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</si>
  <si>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</si>
  <si>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</si>
  <si>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</si>
  <si>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</si>
  <si>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</si>
  <si>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</si>
  <si>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</si>
  <si>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</si>
  <si>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</si>
  <si>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</si>
  <si>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</si>
  <si>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</si>
  <si>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</si>
  <si>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</si>
  <si>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</si>
  <si>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</si>
  <si>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</si>
  <si>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</si>
  <si>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</si>
  <si>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</si>
  <si>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</si>
  <si>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</si>
  <si>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</si>
  <si>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</si>
  <si>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</si>
  <si>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</si>
  <si>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</si>
  <si>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</si>
  <si>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</si>
  <si>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</si>
  <si>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</si>
  <si>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</si>
  <si>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</si>
  <si>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</si>
  <si>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</si>
  <si>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</si>
  <si>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</si>
  <si>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</si>
  <si>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</si>
  <si>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</si>
  <si>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</si>
  <si>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</si>
  <si>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</si>
  <si>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</si>
  <si>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</si>
  <si>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</si>
  <si>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</si>
  <si>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</si>
  <si>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</si>
  <si>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</si>
  <si>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</si>
  <si>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</si>
  <si>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</si>
  <si>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</si>
  <si>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</si>
  <si>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</si>
  <si>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</si>
  <si>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</si>
  <si>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</si>
  <si>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</si>
  <si>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</si>
  <si>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</si>
  <si>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</si>
  <si>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</si>
  <si>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</si>
  <si>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</si>
  <si>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</si>
  <si>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</si>
  <si>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</si>
  <si>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</si>
  <si>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</si>
  <si>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</si>
  <si>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</si>
  <si>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</si>
  <si>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</si>
  <si>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</si>
  <si>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</si>
  <si>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</si>
  <si>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</si>
  <si>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</si>
  <si>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</si>
  <si>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</si>
  <si>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</si>
  <si>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</si>
  <si>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</si>
  <si>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</si>
  <si>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</si>
  <si>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</si>
  <si>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</si>
  <si>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</si>
  <si>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</si>
  <si>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</si>
  <si>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</si>
  <si>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</si>
  <si>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</si>
  <si>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</si>
  <si>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</si>
  <si>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</si>
  <si>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</si>
  <si>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</si>
  <si>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</si>
  <si>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</si>
  <si>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</si>
  <si>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</si>
  <si>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</si>
  <si>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</si>
  <si>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</si>
  <si>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</si>
  <si>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</si>
  <si>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</si>
  <si>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</si>
  <si>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</si>
  <si>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</si>
  <si>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</si>
  <si>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</si>
  <si>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</si>
  <si>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</si>
  <si>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</si>
  <si>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</si>
  <si>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</si>
  <si>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</si>
  <si>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</si>
  <si>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</si>
  <si>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</si>
  <si>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</si>
  <si>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</si>
  <si>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</si>
  <si>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</si>
  <si>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</si>
  <si>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</si>
  <si>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</si>
  <si>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</si>
  <si>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</si>
  <si>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</si>
  <si>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</si>
  <si>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</si>
  <si>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</si>
  <si>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</si>
  <si>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</si>
  <si>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</si>
  <si>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</si>
  <si>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</si>
  <si>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</si>
  <si>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</si>
  <si>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</si>
  <si>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</si>
  <si>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</si>
  <si>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</si>
  <si>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</si>
  <si>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</si>
  <si>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</si>
  <si>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</si>
  <si>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</si>
  <si>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</si>
  <si>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</si>
  <si>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</si>
  <si>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</si>
  <si>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</si>
  <si>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</si>
  <si>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</si>
  <si>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</si>
  <si>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</si>
  <si>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</si>
  <si>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</si>
  <si>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</si>
  <si>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</si>
  <si>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</si>
  <si>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</si>
  <si>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</si>
  <si>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</si>
  <si>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</si>
  <si>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</si>
  <si>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</si>
  <si>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</si>
  <si>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</si>
  <si>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</si>
  <si>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</si>
  <si>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</si>
  <si>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</si>
  <si>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</si>
  <si>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</si>
  <si>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</si>
  <si>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</si>
  <si>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</si>
  <si>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</si>
  <si>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</si>
  <si>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</si>
  <si>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</si>
  <si>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</si>
  <si>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</si>
  <si>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</si>
  <si>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</si>
  <si>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</si>
  <si>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</si>
  <si>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</si>
  <si>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</si>
  <si>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</si>
  <si>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</si>
  <si>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</si>
  <si>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</si>
  <si>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</si>
  <si>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</si>
  <si>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</si>
  <si>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</si>
  <si>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</si>
  <si>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</si>
  <si>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</si>
  <si>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</si>
  <si>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</si>
  <si>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</si>
  <si>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</si>
  <si>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</si>
  <si>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</si>
  <si>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</si>
  <si>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</si>
  <si>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</si>
  <si>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</si>
  <si>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</si>
  <si>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</si>
  <si>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</si>
  <si>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</si>
  <si>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</si>
  <si>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</si>
  <si>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</si>
  <si>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</si>
  <si>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</si>
  <si>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</si>
  <si>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</si>
  <si>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</si>
  <si>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</si>
  <si>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</si>
  <si>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</si>
  <si>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</si>
  <si>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</si>
  <si>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</si>
  <si>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</si>
  <si>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</si>
  <si>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</si>
  <si>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</si>
  <si>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</si>
  <si>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</si>
  <si>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</si>
  <si>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</si>
  <si>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</si>
  <si>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</si>
  <si>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</si>
  <si>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</si>
  <si>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</si>
  <si>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</si>
  <si>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</si>
  <si>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</si>
  <si>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</si>
  <si>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</si>
  <si>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</si>
  <si>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</si>
  <si>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</si>
  <si>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</si>
  <si>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</si>
  <si>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</si>
  <si>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</si>
  <si>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</si>
  <si>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</si>
  <si>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</si>
  <si>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</si>
  <si>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</si>
  <si>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</si>
  <si>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</si>
  <si>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</si>
  <si>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</si>
  <si>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</si>
  <si>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</si>
  <si>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</si>
  <si>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</si>
  <si>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</si>
  <si>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</si>
  <si>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</si>
  <si>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</si>
  <si>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</si>
  <si>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</si>
  <si>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</si>
  <si>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</si>
  <si>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</si>
  <si>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</si>
  <si>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</si>
  <si>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</si>
  <si>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</si>
  <si>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</si>
  <si>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</si>
  <si>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</si>
  <si>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</si>
  <si>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</si>
  <si>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</si>
  <si>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</si>
  <si>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</si>
  <si>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</si>
  <si>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</si>
  <si>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</si>
  <si>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</si>
  <si>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</si>
  <si>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</si>
  <si>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</si>
  <si>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</si>
  <si>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</si>
  <si>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</si>
  <si>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</si>
  <si>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</si>
  <si>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</si>
  <si>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</si>
  <si>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</si>
  <si>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</si>
  <si>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</si>
  <si>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</si>
  <si>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</si>
  <si>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</si>
  <si>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</si>
  <si>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</si>
  <si>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</si>
  <si>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</si>
  <si>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</si>
  <si>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</si>
  <si>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</si>
  <si>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</si>
  <si>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</si>
  <si>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</si>
  <si>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</si>
  <si>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</si>
  <si>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</si>
  <si>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</si>
  <si>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</si>
  <si>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</si>
  <si>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</si>
  <si>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</si>
  <si>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</si>
  <si>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</si>
  <si>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</si>
  <si>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</si>
  <si>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</si>
  <si>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</si>
  <si>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</si>
  <si>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</si>
  <si>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</si>
  <si>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</si>
  <si>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</si>
  <si>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</si>
  <si>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</si>
  <si>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</si>
  <si>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</si>
  <si>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</si>
  <si>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</si>
  <si>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</si>
  <si>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</si>
  <si>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</si>
  <si>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</si>
  <si>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</si>
  <si>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</si>
  <si>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</si>
  <si>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</si>
  <si>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</si>
  <si>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</si>
  <si>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</si>
  <si>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</si>
  <si>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</si>
  <si>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</si>
  <si>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</si>
  <si>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</si>
  <si>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</si>
  <si>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</si>
  <si>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</si>
  <si>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</si>
  <si>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</si>
  <si>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</si>
  <si>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</si>
  <si>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</si>
  <si>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</si>
  <si>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</si>
  <si>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</si>
  <si>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</si>
  <si>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</si>
  <si>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</si>
  <si>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</si>
  <si>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</si>
  <si>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</si>
  <si>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</si>
  <si>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</si>
  <si>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</si>
  <si>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</si>
  <si>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</si>
  <si>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</si>
  <si>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</si>
  <si>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</si>
  <si>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</si>
  <si>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</si>
  <si>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</si>
  <si>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</si>
  <si>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</si>
  <si>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</si>
  <si>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</si>
  <si>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</si>
  <si>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</si>
  <si>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</si>
  <si>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</si>
  <si>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</si>
  <si>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</si>
  <si>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</si>
  <si>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</si>
  <si>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</si>
  <si>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</si>
  <si>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</si>
  <si>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</si>
  <si>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</si>
  <si>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</si>
  <si>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</si>
  <si>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</si>
  <si>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</si>
  <si>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</si>
  <si>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</si>
  <si>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</si>
  <si>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</si>
  <si>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</si>
  <si>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</si>
  <si>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</si>
  <si>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</si>
  <si>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</si>
  <si>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</si>
  <si>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</si>
  <si>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</si>
  <si>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</si>
  <si>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</si>
  <si>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</si>
  <si>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</si>
  <si>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</si>
  <si>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</si>
  <si>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</si>
  <si>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</si>
  <si>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</si>
  <si>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</si>
  <si>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</si>
  <si>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</si>
  <si>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</si>
  <si>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</si>
  <si>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</si>
  <si>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</si>
  <si>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</si>
  <si>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</si>
  <si>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</si>
  <si>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</si>
  <si>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</si>
  <si>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</si>
  <si>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</si>
  <si>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</si>
  <si>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</si>
  <si>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</si>
  <si>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</si>
  <si>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</si>
  <si>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</si>
  <si>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</si>
  <si>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</si>
  <si>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</si>
  <si>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</si>
  <si>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</si>
  <si>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</si>
  <si>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</si>
  <si>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</si>
  <si>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</si>
  <si>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</si>
  <si>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</si>
  <si>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</si>
  <si>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</si>
  <si>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</si>
  <si>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</si>
  <si>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</si>
  <si>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</si>
  <si>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</si>
  <si>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</si>
  <si>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</si>
  <si>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</si>
  <si>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</si>
  <si>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</si>
  <si>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</si>
  <si>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</si>
  <si>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</si>
  <si>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</si>
  <si>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</si>
  <si>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</si>
  <si>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</si>
  <si>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</si>
  <si>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</si>
  <si>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</si>
  <si>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</si>
  <si>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</si>
  <si>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</si>
  <si>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</si>
  <si>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</si>
  <si>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</si>
  <si>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</si>
  <si>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</si>
  <si>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</si>
  <si>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</si>
  <si>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</si>
  <si>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</si>
  <si>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</si>
  <si>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</si>
  <si>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</si>
  <si>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</si>
  <si>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</si>
  <si>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</si>
  <si>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</si>
  <si>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</si>
  <si>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</si>
  <si>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</si>
  <si>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</si>
  <si>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</si>
  <si>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</si>
  <si>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</si>
  <si>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</si>
  <si>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</si>
  <si>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</si>
  <si>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</si>
  <si>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</si>
  <si>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</si>
  <si>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</si>
  <si>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</si>
  <si>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</si>
  <si>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</si>
  <si>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</si>
  <si>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</si>
  <si>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</si>
  <si>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</si>
  <si>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</si>
  <si>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</si>
  <si>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</si>
  <si>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</si>
  <si>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</si>
  <si>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</si>
  <si>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</si>
  <si>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</si>
  <si>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</si>
  <si>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</si>
  <si>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</si>
  <si>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</si>
  <si>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</si>
  <si>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</si>
  <si>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</si>
  <si>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</si>
  <si>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</si>
  <si>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</si>
  <si>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</si>
  <si>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</si>
  <si>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</si>
  <si>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</si>
  <si>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</si>
  <si>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</si>
  <si>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</si>
  <si>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</si>
  <si>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</si>
  <si>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</si>
  <si>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</si>
  <si>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</si>
  <si>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</si>
  <si>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</si>
  <si>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</si>
  <si>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</si>
  <si>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</si>
  <si>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</si>
  <si>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</si>
  <si>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</si>
  <si>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</si>
  <si>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</si>
  <si>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</si>
  <si>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</si>
  <si>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</si>
  <si>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</si>
  <si>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</si>
  <si>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</si>
  <si>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</si>
  <si>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</si>
  <si>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</si>
  <si>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</si>
  <si>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</si>
  <si>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</si>
  <si>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</si>
  <si>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</si>
  <si>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</si>
  <si>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</si>
  <si>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</si>
  <si>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</si>
  <si>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</si>
  <si>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</si>
  <si>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</si>
  <si>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</si>
  <si>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</si>
  <si>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</si>
  <si>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</si>
  <si>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</si>
  <si>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</si>
  <si>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</si>
  <si>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</si>
  <si>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</si>
  <si>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</si>
  <si>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</si>
  <si>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</si>
  <si>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</si>
  <si>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</si>
  <si>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</si>
  <si>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</si>
  <si>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</si>
  <si>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</si>
  <si>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</si>
  <si>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</si>
  <si>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</si>
  <si>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</si>
  <si>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</si>
  <si>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</si>
  <si>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</si>
  <si>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</si>
  <si>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</si>
  <si>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</si>
  <si>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</si>
  <si>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</si>
  <si>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</si>
  <si>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</si>
  <si>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</si>
  <si>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</si>
  <si>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</si>
  <si>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</si>
  <si>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</si>
  <si>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</si>
  <si>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</si>
  <si>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</si>
  <si>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</si>
  <si>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</si>
  <si>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</si>
  <si>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</si>
  <si>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</si>
  <si>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</si>
  <si>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</si>
  <si>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</si>
  <si>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</si>
  <si>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</si>
  <si>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</si>
  <si>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</si>
  <si>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</si>
  <si>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</si>
  <si>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</si>
  <si>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</si>
  <si>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</si>
  <si>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</si>
  <si>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</si>
  <si>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</si>
  <si>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</si>
  <si>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</si>
  <si>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</si>
  <si>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</si>
  <si>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</si>
  <si>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</si>
  <si>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</si>
  <si>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</si>
  <si>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</si>
  <si>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</si>
  <si>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</si>
  <si>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</si>
  <si>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</si>
  <si>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</si>
  <si>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</si>
  <si>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</si>
  <si>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</si>
  <si>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</si>
  <si>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</si>
  <si>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</si>
  <si>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</si>
  <si>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</si>
  <si>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</si>
  <si>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</si>
  <si>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</si>
  <si>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</si>
  <si>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</si>
  <si>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</si>
  <si>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</si>
  <si>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</si>
  <si>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</si>
  <si>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</si>
  <si>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</si>
  <si>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</si>
  <si>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</si>
  <si>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</si>
  <si>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</si>
  <si>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</si>
  <si>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</si>
  <si>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</si>
  <si>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</si>
  <si>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</si>
  <si>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</si>
  <si>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</si>
  <si>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</si>
  <si>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</si>
  <si>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</si>
  <si>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</si>
  <si>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</si>
  <si>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</si>
  <si>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</si>
  <si>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</si>
  <si>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</si>
  <si>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</si>
  <si>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</si>
  <si>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</si>
  <si>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</si>
  <si>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</si>
  <si>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</si>
  <si>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</si>
  <si>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</si>
  <si>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</si>
  <si>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</si>
  <si>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</si>
  <si>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</si>
  <si>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</si>
  <si>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</si>
  <si>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</si>
  <si>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</si>
  <si>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</si>
  <si>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</si>
  <si>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</si>
  <si>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</si>
  <si>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</si>
  <si>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</si>
  <si>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</si>
  <si>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</si>
  <si>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</si>
  <si>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</si>
  <si>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</si>
  <si>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</si>
  <si>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</si>
  <si>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</si>
  <si>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</si>
  <si>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</si>
  <si>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</si>
  <si>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</si>
  <si>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</si>
  <si>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</si>
  <si>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</si>
  <si>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</si>
  <si>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</si>
  <si>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</si>
  <si>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</si>
  <si>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</si>
  <si>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</si>
  <si>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</si>
  <si>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</si>
  <si>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</si>
  <si>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</si>
  <si>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</si>
  <si>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</si>
  <si>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</si>
  <si>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</si>
  <si>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</si>
  <si>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</si>
  <si>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</si>
  <si>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</si>
  <si>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</si>
  <si>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</si>
  <si>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</si>
  <si>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</si>
  <si>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</si>
  <si>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</si>
  <si>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</si>
  <si>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</si>
  <si>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</si>
  <si>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</si>
  <si>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</si>
  <si>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</si>
  <si>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</si>
  <si>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</si>
  <si>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</si>
  <si>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</si>
  <si>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</si>
  <si>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</si>
  <si>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</si>
  <si>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</si>
  <si>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</si>
  <si>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</si>
  <si>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</si>
  <si>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</si>
  <si>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</si>
  <si>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</si>
  <si>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</si>
  <si>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</si>
  <si>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</si>
  <si>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</si>
  <si>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</si>
  <si>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</si>
  <si>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</si>
  <si>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</si>
  <si>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</si>
  <si>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</si>
  <si>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</si>
  <si>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</si>
  <si>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</si>
  <si>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</si>
  <si>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</si>
  <si>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</si>
  <si>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</si>
  <si>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</si>
  <si>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</si>
  <si>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</si>
  <si>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</si>
  <si>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</si>
  <si>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</si>
  <si>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</si>
  <si>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</si>
  <si>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</si>
  <si>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</si>
  <si>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</si>
  <si>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</si>
  <si>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</si>
  <si>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</si>
  <si>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</si>
  <si>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</si>
  <si>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</si>
  <si>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</si>
  <si>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</si>
  <si>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</si>
  <si>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</si>
  <si>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</si>
  <si>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</si>
  <si>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</si>
  <si>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</si>
  <si>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</si>
  <si>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</si>
  <si>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</si>
  <si>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</si>
  <si>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</si>
  <si>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</si>
  <si>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</si>
  <si>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</si>
  <si>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</si>
  <si>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</si>
  <si>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</si>
  <si>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</si>
  <si>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</si>
  <si>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</si>
  <si>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</si>
  <si>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</si>
  <si>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</si>
  <si>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</si>
  <si>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</si>
  <si>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</si>
  <si>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</si>
  <si>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</si>
  <si>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</si>
  <si>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</si>
  <si>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</si>
  <si>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</si>
  <si>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</si>
  <si>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</si>
  <si>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</si>
  <si>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</si>
  <si>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</si>
  <si>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</si>
  <si>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</si>
  <si>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</si>
  <si>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</si>
  <si>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</si>
  <si>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</si>
  <si>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</si>
  <si>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</si>
  <si>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</si>
  <si>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</si>
  <si>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</si>
  <si>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</si>
  <si>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</si>
  <si>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</si>
  <si>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</si>
  <si>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</si>
  <si>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</si>
  <si>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</si>
  <si>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</si>
  <si>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</si>
  <si>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</si>
  <si>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</si>
  <si>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</si>
  <si>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</si>
  <si>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</si>
  <si>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</si>
  <si>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</si>
  <si>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</si>
  <si>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</si>
  <si>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</si>
  <si>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</si>
  <si>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</si>
  <si>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</si>
  <si>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</si>
  <si>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</si>
  <si>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</si>
  <si>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</si>
  <si>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</si>
  <si>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</si>
  <si>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</si>
  <si>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</si>
  <si>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</si>
  <si>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</si>
  <si>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</si>
  <si>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</si>
  <si>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</si>
  <si>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</si>
  <si>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</si>
  <si>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</si>
  <si>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</si>
  <si>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</si>
  <si>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</si>
  <si>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</si>
  <si>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</si>
  <si>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</si>
  <si>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</si>
  <si>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</si>
  <si>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</si>
  <si>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</si>
  <si>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</si>
  <si>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</si>
  <si>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</si>
  <si>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</si>
  <si>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</si>
  <si>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</si>
  <si>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</si>
  <si>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</si>
  <si>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</si>
  <si>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</si>
  <si>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</si>
  <si>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</si>
  <si>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</si>
  <si>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</si>
  <si>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</si>
  <si>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</si>
  <si>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</si>
  <si>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</si>
  <si>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</si>
  <si>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</si>
  <si>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</si>
  <si>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</si>
  <si>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</si>
  <si>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</si>
  <si>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</si>
  <si>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</si>
  <si>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</si>
  <si>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</si>
  <si>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</si>
  <si>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</si>
  <si>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</si>
  <si>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</si>
  <si>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</si>
  <si>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</si>
  <si>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</si>
  <si>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</si>
  <si>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</si>
  <si>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</si>
  <si>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</si>
  <si>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</si>
  <si>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</si>
  <si>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</si>
  <si>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</si>
  <si>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</si>
  <si>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</si>
  <si>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</si>
  <si>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</si>
  <si>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</si>
  <si>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</si>
  <si>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</si>
  <si>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</si>
  <si>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</si>
  <si>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</si>
  <si>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</si>
  <si>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</si>
  <si>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</si>
  <si>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</si>
  <si>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</si>
  <si>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</si>
  <si>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</si>
  <si>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</si>
  <si>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</si>
  <si>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</si>
  <si>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</si>
  <si>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</si>
  <si>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</si>
  <si>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</si>
  <si>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</si>
  <si>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</si>
  <si>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</si>
  <si>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</si>
  <si>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</si>
  <si>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</si>
  <si>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</si>
  <si>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</si>
  <si>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</si>
  <si>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</si>
  <si>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</si>
  <si>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</si>
  <si>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</si>
  <si>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</si>
  <si>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</si>
  <si>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</si>
  <si>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</si>
  <si>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</si>
  <si>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</si>
  <si>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</si>
  <si>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</si>
  <si>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</si>
  <si>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</si>
  <si>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</si>
  <si>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</si>
  <si>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</si>
  <si>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</si>
  <si>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</si>
  <si>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</si>
  <si>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</si>
  <si>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</si>
  <si>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</si>
  <si>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</si>
  <si>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</si>
  <si>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</si>
  <si>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</si>
  <si>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</si>
  <si>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</si>
  <si>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</si>
  <si>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</si>
  <si>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</si>
  <si>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</si>
  <si>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</si>
  <si>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</si>
  <si>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</si>
  <si>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</si>
  <si>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</si>
  <si>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</si>
  <si>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</si>
  <si>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</si>
  <si>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</si>
  <si>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</si>
  <si>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</si>
  <si>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</si>
  <si>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</si>
  <si>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</si>
  <si>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</si>
  <si>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</si>
  <si>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</si>
  <si>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</si>
  <si>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</si>
  <si>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</si>
  <si>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</si>
  <si>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</si>
  <si>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</si>
  <si>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</si>
  <si>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</si>
  <si>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</si>
  <si>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</si>
  <si>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</si>
  <si>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</si>
  <si>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</si>
  <si>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</si>
  <si>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</si>
  <si>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</si>
  <si>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</si>
  <si>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</si>
  <si>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</si>
  <si>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</si>
  <si>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</si>
  <si>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</si>
  <si>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</si>
  <si>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</si>
  <si>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</si>
  <si>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</si>
  <si>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</si>
  <si>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</si>
  <si>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</si>
  <si>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</si>
  <si>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</si>
  <si>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</si>
  <si>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</si>
  <si>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</si>
  <si>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</si>
  <si>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</si>
  <si>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</si>
  <si>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</si>
  <si>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</si>
  <si>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</si>
  <si>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</si>
  <si>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</si>
  <si>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</si>
  <si>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</si>
  <si>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</si>
  <si>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</si>
  <si>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</si>
  <si>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</si>
  <si>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</si>
  <si>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</si>
  <si>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</si>
  <si>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</si>
  <si>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</si>
  <si>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</si>
  <si>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</si>
  <si>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</si>
  <si>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</si>
  <si>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</si>
  <si>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</si>
  <si>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</si>
  <si>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</si>
  <si>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</si>
  <si>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</si>
  <si>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</si>
  <si>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</si>
  <si>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</si>
  <si>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</si>
  <si>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</si>
  <si>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</si>
  <si>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</si>
  <si>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</si>
  <si>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</si>
  <si>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</si>
  <si>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</si>
  <si>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</si>
  <si>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</si>
  <si>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</si>
  <si>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</si>
  <si>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</si>
  <si>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</si>
  <si>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</si>
  <si>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</si>
  <si>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</si>
  <si>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</si>
  <si>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</si>
  <si>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</si>
  <si>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</si>
  <si>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</si>
  <si>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</si>
  <si>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</si>
  <si>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</si>
  <si>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</si>
  <si>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</si>
  <si>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</si>
  <si>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</si>
  <si>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</si>
  <si>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</si>
  <si>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</si>
  <si>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</si>
  <si>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</si>
  <si>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</si>
  <si>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</si>
  <si>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</si>
  <si>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</si>
  <si>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</si>
  <si>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</si>
  <si>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</si>
  <si>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</si>
  <si>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</si>
  <si>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</si>
  <si>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</si>
  <si>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</si>
  <si>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</si>
  <si>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</si>
  <si>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</si>
  <si>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</si>
  <si>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</si>
  <si>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</si>
  <si>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</si>
  <si>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</si>
  <si>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</si>
  <si>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</si>
  <si>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</si>
  <si>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</si>
  <si>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</si>
  <si>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</si>
  <si>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</si>
  <si>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</si>
  <si>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</si>
  <si>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</si>
  <si>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</si>
  <si>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</si>
  <si>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</si>
  <si>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</si>
  <si>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</si>
  <si>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</si>
  <si>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</si>
  <si>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</si>
  <si>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</si>
  <si>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</si>
  <si>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</si>
  <si>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</si>
  <si>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</si>
  <si>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</si>
  <si>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</si>
  <si>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</si>
  <si>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</si>
  <si>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</si>
  <si>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</si>
  <si>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</si>
  <si>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</si>
  <si>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</si>
  <si>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</si>
  <si>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</si>
  <si>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</si>
  <si>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</si>
  <si>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</si>
  <si>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</si>
  <si>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</si>
  <si>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</si>
  <si>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</si>
  <si>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</si>
  <si>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</si>
  <si>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</si>
  <si>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</si>
  <si>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</si>
  <si>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</si>
  <si>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</si>
  <si>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</si>
  <si>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</si>
  <si>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</si>
  <si>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</si>
  <si>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</si>
  <si>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</si>
  <si>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</si>
  <si>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</si>
  <si>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</si>
  <si>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</si>
  <si>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</si>
  <si>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</si>
  <si>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</si>
  <si>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</si>
  <si>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</si>
  <si>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</si>
  <si>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</si>
  <si>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</si>
  <si>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</si>
  <si>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</si>
  <si>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</si>
  <si>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</si>
  <si>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</si>
  <si>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</si>
  <si>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</si>
  <si>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</si>
  <si>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</si>
  <si>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</si>
  <si>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</si>
  <si>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</si>
  <si>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</si>
  <si>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</si>
  <si>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</si>
  <si>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</si>
  <si>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</si>
  <si>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</si>
  <si>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</si>
  <si>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</si>
  <si>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</si>
  <si>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</si>
  <si>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</si>
  <si>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</si>
  <si>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</si>
  <si>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</si>
  <si>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</si>
  <si>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</si>
  <si>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</si>
  <si>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</si>
  <si>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</si>
  <si>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</si>
  <si>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</si>
  <si>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</si>
  <si>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</si>
  <si>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</si>
  <si>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</si>
  <si>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</si>
  <si>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</si>
  <si>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</si>
  <si>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</si>
  <si>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</si>
  <si>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</si>
  <si>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</si>
  <si>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</si>
  <si>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</si>
  <si>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</si>
  <si>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</si>
  <si>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</si>
  <si>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</si>
  <si>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</si>
  <si>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</si>
  <si>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</si>
  <si>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</si>
  <si>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</si>
  <si>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</si>
  <si>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</si>
  <si>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</si>
  <si>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</si>
  <si>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</si>
  <si>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</si>
  <si>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</si>
  <si>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</si>
  <si>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</si>
  <si>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</si>
  <si>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</si>
  <si>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</si>
  <si>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</si>
  <si>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</si>
  <si>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</si>
  <si>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</si>
  <si>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</si>
  <si>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</si>
  <si>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</si>
  <si>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</si>
  <si>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</si>
  <si>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</si>
  <si>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</si>
  <si>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</si>
  <si>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</si>
  <si>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</si>
  <si>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</si>
  <si>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</si>
  <si>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</si>
  <si>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</si>
  <si>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</si>
  <si>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</si>
  <si>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</si>
  <si>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</si>
  <si>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</si>
  <si>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</si>
  <si>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</si>
  <si>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</si>
  <si>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</si>
  <si>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</si>
  <si>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</si>
  <si>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</si>
  <si>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</si>
  <si>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</si>
  <si>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</si>
  <si>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</si>
  <si>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</si>
  <si>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</si>
  <si>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</si>
  <si>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</si>
  <si>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</si>
  <si>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</si>
  <si>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</si>
  <si>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</si>
  <si>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</si>
  <si>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</si>
  <si>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</si>
  <si>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</si>
  <si>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</si>
  <si>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</si>
  <si>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</si>
  <si>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</si>
  <si>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</si>
  <si>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</si>
  <si>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</si>
  <si>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</si>
  <si>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</si>
  <si>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</si>
  <si>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</si>
  <si>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</si>
  <si>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</si>
  <si>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</si>
  <si>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</si>
  <si>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</si>
  <si>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</si>
  <si>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</si>
  <si>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</si>
  <si>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</si>
  <si>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</si>
  <si>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</si>
  <si>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</si>
  <si>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</si>
  <si>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</si>
  <si>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</si>
  <si>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</si>
  <si>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</si>
  <si>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</si>
  <si>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</si>
  <si>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</si>
  <si>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</si>
  <si>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</si>
  <si>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</si>
  <si>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</si>
  <si>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</si>
  <si>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</si>
  <si>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</si>
  <si>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</si>
  <si>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</si>
  <si>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</si>
  <si>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</si>
  <si>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</si>
  <si>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</si>
  <si>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</si>
  <si>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</si>
  <si>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</si>
  <si>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</si>
  <si>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</si>
  <si>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</si>
  <si>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</si>
  <si>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</si>
  <si>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</si>
  <si>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</si>
  <si>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</si>
  <si>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</si>
  <si>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</si>
  <si>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</si>
  <si>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</si>
  <si>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</si>
  <si>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</si>
  <si>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</si>
  <si>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</si>
  <si>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</si>
  <si>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</si>
  <si>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</si>
  <si>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</si>
  <si>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</si>
  <si>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</si>
  <si>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</si>
  <si>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</si>
  <si>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</si>
  <si>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</si>
  <si>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</si>
  <si>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</si>
  <si>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</si>
  <si>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</si>
  <si>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</si>
  <si>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</si>
  <si>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</si>
  <si>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</si>
  <si>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</si>
  <si>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</si>
  <si>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</si>
  <si>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</si>
  <si>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</si>
  <si>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</si>
  <si>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</si>
  <si>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</si>
  <si>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</si>
  <si>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</si>
  <si>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</si>
  <si>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</si>
  <si>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</si>
  <si>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</si>
  <si>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</si>
  <si>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</si>
  <si>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</si>
  <si>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</si>
  <si>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</si>
  <si>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</si>
  <si>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</si>
  <si>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</si>
  <si>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</si>
  <si>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</si>
  <si>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</si>
  <si>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</si>
  <si>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</si>
  <si>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</si>
  <si>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</si>
  <si>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</si>
  <si>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</si>
  <si>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</si>
  <si>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</si>
  <si>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</si>
  <si>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</si>
  <si>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</si>
  <si>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</si>
  <si>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</si>
  <si>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</si>
  <si>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</si>
  <si>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</si>
  <si>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</si>
  <si>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</si>
  <si>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</si>
  <si>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</si>
  <si>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</si>
  <si>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</si>
  <si>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</si>
  <si>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</si>
  <si>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</si>
  <si>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</si>
  <si>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</si>
  <si>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</si>
  <si>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</si>
  <si>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</si>
  <si>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</si>
  <si>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</si>
  <si>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</si>
  <si>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</si>
  <si>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</si>
  <si>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</si>
  <si>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</si>
  <si>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</si>
  <si>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</si>
  <si>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</si>
  <si>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</si>
  <si>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</si>
  <si>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</si>
  <si>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</si>
  <si>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</si>
  <si>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</si>
  <si>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</si>
  <si>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</si>
  <si>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</si>
  <si>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</si>
  <si>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</si>
  <si>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</si>
  <si>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</si>
  <si>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</si>
  <si>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</si>
  <si>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</si>
  <si>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</si>
  <si>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</si>
  <si>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</si>
  <si>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</si>
  <si>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</si>
  <si>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</si>
  <si>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</si>
  <si>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</si>
  <si>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</si>
  <si>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</si>
  <si>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</si>
  <si>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</si>
  <si>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</si>
  <si>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</si>
  <si>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</si>
  <si>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</si>
  <si>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</si>
  <si>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</si>
  <si>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</si>
  <si>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</si>
  <si>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</si>
  <si>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</si>
  <si>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</si>
  <si>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</si>
  <si>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</si>
  <si>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</si>
  <si>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</si>
  <si>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</si>
  <si>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</si>
  <si>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</si>
  <si>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</si>
  <si>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</si>
  <si>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</si>
  <si>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</si>
  <si>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</si>
  <si>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</si>
  <si>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</si>
  <si>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</si>
  <si>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</si>
  <si>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</si>
  <si>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</si>
  <si>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</si>
  <si>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</si>
  <si>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</si>
  <si>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</si>
  <si>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</si>
  <si>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</si>
  <si>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</si>
  <si>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</si>
  <si>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</si>
  <si>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</si>
  <si>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</si>
  <si>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</si>
  <si>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</si>
  <si>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</si>
  <si>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</si>
  <si>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</si>
  <si>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</si>
  <si>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</si>
  <si>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</si>
  <si>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</si>
  <si>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</si>
  <si>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</si>
  <si>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</si>
  <si>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</si>
  <si>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</si>
  <si>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</si>
  <si>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</si>
  <si>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</si>
  <si>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</si>
  <si>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</si>
  <si>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</si>
  <si>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</si>
  <si>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</si>
  <si>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</si>
  <si>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</si>
  <si>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</si>
  <si>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</si>
  <si>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</si>
  <si>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</si>
  <si>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</si>
  <si>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</si>
  <si>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</si>
  <si>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</si>
  <si>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</si>
  <si>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</si>
  <si>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</si>
  <si>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</si>
  <si>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</si>
  <si>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</si>
  <si>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</si>
  <si>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</si>
  <si>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</si>
  <si>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</si>
  <si>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</si>
  <si>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</si>
  <si>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</si>
  <si>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</si>
  <si>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</si>
  <si>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</si>
  <si>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</si>
  <si>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</si>
  <si>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</si>
  <si>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</si>
  <si>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</si>
  <si>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</si>
  <si>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</si>
  <si>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</si>
  <si>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</si>
  <si>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</si>
  <si>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</si>
  <si>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</si>
  <si>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</si>
  <si>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</si>
  <si>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</si>
  <si>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</si>
  <si>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</si>
  <si>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</si>
  <si>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</si>
  <si>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</si>
  <si>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</si>
  <si>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</si>
  <si>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</si>
  <si>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</si>
  <si>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</si>
  <si>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</si>
  <si>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</si>
  <si>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</si>
  <si>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</si>
  <si>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</si>
  <si>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</si>
  <si>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</si>
  <si>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</si>
  <si>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</si>
  <si>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</si>
  <si>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</si>
  <si>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</si>
  <si>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</si>
  <si>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</si>
  <si>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</si>
  <si>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</si>
  <si>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</si>
  <si>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</si>
  <si>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</si>
  <si>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</si>
  <si>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</si>
  <si>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</si>
  <si>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</si>
  <si>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</si>
  <si>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</si>
  <si>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</si>
  <si>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</si>
  <si>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</si>
  <si>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</si>
  <si>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</si>
  <si>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</si>
  <si>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</si>
  <si>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</si>
  <si>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</si>
  <si>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</si>
  <si>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</si>
  <si>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</si>
  <si>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</si>
  <si>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</si>
  <si>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</si>
  <si>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</si>
  <si>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</si>
  <si>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</si>
  <si>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</si>
  <si>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</si>
  <si>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</si>
  <si>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</si>
  <si>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</si>
  <si>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</si>
  <si>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</si>
  <si>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</si>
  <si>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</si>
  <si>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</si>
  <si>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</si>
  <si>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</si>
  <si>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</si>
  <si>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</si>
  <si>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</si>
  <si>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</si>
  <si>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</si>
  <si>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</si>
  <si>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</si>
  <si>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</si>
  <si>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</si>
  <si>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</si>
  <si>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</si>
  <si>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</si>
  <si>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</si>
  <si>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</si>
  <si>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</si>
  <si>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</si>
  <si>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</si>
  <si>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</si>
  <si>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</si>
  <si>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</si>
  <si>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</si>
  <si>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</si>
  <si>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</si>
  <si>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</si>
  <si>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</si>
  <si>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</si>
  <si>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</si>
  <si>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</si>
  <si>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</si>
  <si>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</si>
  <si>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</si>
  <si>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</si>
  <si>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</si>
  <si>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</si>
  <si>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</si>
  <si>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</si>
  <si>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</si>
  <si>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</si>
  <si>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</si>
  <si>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</si>
  <si>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</si>
  <si>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</si>
  <si>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</si>
  <si>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</si>
  <si>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</si>
  <si>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</si>
  <si>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</si>
  <si>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</si>
  <si>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</si>
  <si>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</si>
  <si>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</si>
  <si>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</si>
  <si>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</si>
  <si>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</si>
  <si>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</si>
  <si>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</si>
  <si>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</si>
  <si>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</si>
  <si>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</si>
  <si>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</si>
  <si>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</si>
  <si>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</si>
  <si>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</si>
  <si>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</si>
  <si>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</si>
  <si>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</si>
  <si>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</si>
  <si>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</si>
  <si>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</si>
  <si>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</si>
  <si>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</si>
  <si>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</si>
  <si>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</si>
  <si>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</si>
  <si>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</si>
  <si>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</si>
  <si>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</si>
  <si>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</si>
  <si>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</si>
  <si>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</si>
  <si>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</si>
  <si>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</si>
  <si>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</si>
  <si>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</si>
  <si>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</si>
  <si>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</si>
  <si>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</si>
  <si>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</si>
  <si>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</si>
  <si>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</si>
  <si>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</si>
  <si>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</si>
  <si>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</si>
  <si>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</si>
  <si>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</si>
  <si>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</si>
  <si>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</si>
  <si>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</si>
  <si>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</si>
  <si>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</si>
  <si>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</si>
  <si>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</si>
  <si>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</si>
  <si>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</si>
  <si>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</si>
  <si>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</si>
  <si>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</si>
  <si>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</si>
  <si>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</si>
  <si>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</si>
  <si>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</si>
  <si>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</si>
  <si>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</si>
  <si>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</si>
  <si>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</si>
  <si>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</si>
  <si>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</si>
  <si>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</si>
  <si>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</si>
  <si>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</si>
  <si>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</si>
  <si>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</si>
  <si>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</si>
  <si>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</si>
  <si>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</si>
  <si>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</si>
  <si>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</si>
  <si>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</si>
  <si>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</si>
  <si>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</si>
  <si>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</si>
  <si>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</si>
  <si>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</si>
  <si>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</si>
  <si>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</si>
  <si>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</si>
  <si>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</si>
  <si>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</si>
  <si>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</si>
  <si>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</si>
  <si>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</si>
  <si>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</si>
  <si>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</si>
  <si>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</si>
  <si>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</si>
  <si>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</si>
  <si>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</si>
  <si>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</si>
  <si>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</si>
  <si>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</si>
  <si>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</si>
  <si>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</si>
  <si>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</si>
  <si>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</si>
  <si>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</si>
  <si>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</si>
  <si>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</si>
  <si>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</si>
  <si>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</si>
  <si>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</si>
  <si>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</si>
  <si>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</si>
  <si>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</si>
  <si>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</si>
  <si>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</si>
  <si>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</si>
  <si>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</si>
  <si>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</si>
  <si>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</si>
  <si>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</si>
  <si>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</si>
  <si>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</si>
  <si>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</si>
  <si>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</si>
  <si>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</si>
  <si>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</si>
  <si>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</si>
  <si>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</si>
  <si>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</si>
  <si>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</si>
  <si>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</si>
  <si>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</si>
  <si>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</si>
  <si>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</si>
  <si>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</si>
  <si>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</si>
  <si>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</si>
  <si>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</si>
  <si>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</si>
  <si>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</si>
  <si>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</si>
  <si>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</si>
  <si>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</si>
  <si>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</si>
  <si>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</si>
  <si>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</si>
  <si>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</si>
  <si>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</si>
  <si>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</si>
  <si>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</si>
  <si>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</si>
  <si>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</si>
  <si>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</si>
  <si>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</si>
  <si>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</si>
  <si>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</si>
  <si>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</si>
  <si>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</si>
  <si>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</si>
  <si>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</si>
  <si>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</si>
  <si>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</si>
  <si>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</si>
  <si>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</si>
  <si>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</si>
  <si>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</si>
  <si>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</si>
  <si>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</si>
  <si>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</si>
  <si>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</si>
  <si>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</si>
  <si>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</si>
  <si>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</si>
  <si>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</si>
  <si>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</si>
  <si>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</si>
  <si>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</si>
  <si>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</si>
  <si>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</si>
  <si>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</si>
  <si>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</si>
  <si>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</si>
  <si>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</si>
  <si>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</si>
  <si>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</si>
  <si>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</si>
  <si>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</si>
  <si>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</si>
  <si>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</si>
  <si>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</si>
  <si>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</si>
  <si>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</si>
  <si>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</si>
  <si>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</si>
  <si>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</si>
  <si>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</si>
  <si>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</si>
  <si>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</si>
  <si>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</si>
  <si>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</si>
  <si>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</si>
  <si>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</si>
  <si>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</si>
  <si>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</si>
  <si>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</si>
  <si>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</si>
  <si>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</si>
  <si>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</si>
  <si>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</si>
  <si>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</si>
  <si>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</si>
  <si>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</si>
  <si>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</si>
  <si>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</si>
  <si>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</si>
  <si>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</si>
  <si>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</si>
  <si>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</si>
  <si>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</si>
  <si>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</si>
  <si>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</si>
  <si>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</si>
  <si>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</si>
  <si>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</si>
  <si>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</si>
  <si>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</si>
  <si>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</si>
  <si>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</si>
  <si>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</si>
  <si>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</si>
  <si>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</si>
  <si>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</si>
  <si>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</si>
  <si>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</si>
  <si>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</si>
  <si>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</si>
  <si>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</si>
  <si>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</si>
  <si>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</si>
  <si>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</si>
  <si>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</si>
  <si>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</si>
  <si>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</si>
  <si>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</si>
  <si>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</si>
  <si>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</si>
  <si>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</si>
  <si>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</si>
  <si>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</si>
  <si>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</si>
  <si>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</si>
  <si>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</si>
  <si>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</si>
  <si>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</si>
  <si>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</si>
  <si>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</si>
  <si>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</si>
  <si>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</si>
  <si>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</si>
  <si>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</si>
  <si>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</si>
  <si>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</si>
  <si>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</si>
  <si>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</si>
  <si>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</si>
  <si>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</si>
  <si>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</si>
  <si>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</si>
  <si>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</si>
  <si>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</si>
  <si>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</si>
  <si>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</si>
  <si>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</si>
  <si>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</si>
  <si>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</si>
  <si>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</si>
  <si>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</si>
  <si>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</si>
  <si>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</si>
  <si>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</si>
  <si>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</si>
  <si>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</si>
  <si>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</si>
  <si>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</si>
  <si>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</si>
  <si>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</si>
  <si>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</si>
  <si>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</si>
  <si>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</si>
  <si>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</si>
  <si>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</si>
  <si>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</si>
  <si>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</si>
  <si>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</si>
  <si>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</si>
  <si>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</si>
  <si>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</si>
  <si>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</si>
  <si>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</si>
  <si>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</si>
  <si>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</si>
  <si>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</si>
  <si>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</si>
  <si>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</si>
  <si>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</si>
  <si>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</si>
  <si>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</si>
  <si>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</si>
  <si>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</si>
  <si>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</si>
  <si>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</si>
  <si>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</si>
  <si>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</si>
  <si>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</si>
  <si>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</si>
  <si>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</si>
  <si>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</si>
  <si>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</si>
  <si>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</si>
  <si>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</si>
  <si>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</si>
  <si>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</si>
  <si>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</si>
  <si>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</si>
  <si>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</si>
  <si>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</si>
  <si>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</si>
  <si>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</si>
  <si>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</si>
  <si>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</si>
  <si>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</si>
  <si>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</si>
  <si>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</si>
  <si>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</si>
  <si>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</si>
  <si>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</si>
  <si>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</si>
  <si>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</si>
  <si>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</si>
  <si>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</si>
  <si>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</si>
  <si>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</si>
  <si>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</si>
  <si>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</si>
  <si>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</si>
  <si>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</si>
  <si>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</si>
  <si>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</si>
  <si>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</si>
  <si>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</si>
  <si>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</si>
  <si>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</si>
  <si>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</si>
  <si>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</si>
  <si>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</si>
  <si>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</si>
  <si>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</si>
  <si>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</si>
  <si>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</si>
  <si>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</si>
  <si>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</si>
  <si>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</si>
  <si>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</si>
  <si>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</si>
  <si>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</si>
  <si>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</si>
  <si>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</si>
  <si>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</si>
  <si>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</si>
  <si>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</si>
  <si>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</si>
  <si>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</si>
  <si>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</si>
  <si>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</si>
  <si>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</si>
  <si>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</si>
  <si>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</si>
  <si>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</si>
  <si>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</si>
  <si>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</si>
  <si>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</si>
  <si>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</si>
  <si>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</si>
  <si>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</si>
  <si>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</si>
  <si>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</si>
  <si>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</si>
  <si>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</si>
  <si>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</si>
  <si>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</si>
  <si>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</si>
  <si>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</si>
  <si>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</si>
  <si>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</si>
  <si>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</si>
  <si>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</si>
  <si>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</si>
  <si>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</si>
  <si>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</si>
  <si>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</si>
  <si>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</si>
  <si>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</si>
  <si>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</si>
  <si>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</si>
  <si>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</si>
  <si>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</si>
  <si>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</si>
  <si>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</si>
  <si>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</si>
  <si>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</si>
  <si>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</si>
  <si>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</si>
  <si>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</si>
  <si>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</si>
  <si>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</si>
  <si>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</si>
  <si>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</si>
  <si>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</si>
  <si>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</si>
  <si>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</si>
  <si>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</si>
  <si>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</si>
  <si>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</si>
  <si>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</si>
  <si>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</si>
  <si>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</si>
  <si>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</si>
  <si>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</si>
  <si>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</si>
  <si>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</si>
  <si>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</si>
  <si>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</si>
  <si>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</si>
  <si>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</si>
  <si>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</si>
  <si>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</si>
  <si>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</si>
  <si>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</si>
  <si>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</si>
  <si>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</si>
  <si>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</si>
  <si>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</si>
  <si>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</si>
  <si>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</si>
  <si>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</si>
  <si>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</si>
  <si>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</si>
  <si>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</si>
  <si>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</si>
  <si>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</si>
  <si>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</si>
  <si>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</si>
  <si>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</si>
  <si>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</si>
  <si>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</si>
  <si>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</si>
  <si>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</si>
  <si>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</si>
  <si>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</si>
  <si>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</si>
  <si>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</si>
  <si>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</si>
  <si>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</si>
  <si>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</si>
  <si>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</si>
  <si>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</si>
  <si>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</si>
  <si>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</si>
  <si>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</si>
  <si>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</si>
  <si>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</si>
  <si>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</si>
  <si>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</si>
  <si>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</si>
  <si>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</si>
  <si>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</si>
  <si>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</si>
  <si>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</si>
  <si>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</si>
  <si>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</si>
  <si>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</si>
  <si>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</si>
  <si>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</si>
  <si>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</si>
  <si>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</si>
  <si>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</si>
  <si>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</si>
  <si>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</si>
  <si>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</si>
  <si>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</si>
  <si>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</si>
  <si>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</si>
  <si>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</si>
  <si>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</si>
  <si>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</si>
  <si>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</si>
  <si>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</si>
  <si>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</si>
  <si>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</si>
  <si>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</si>
  <si>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</si>
  <si>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</si>
  <si>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</si>
  <si>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</si>
  <si>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</si>
  <si>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</si>
  <si>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</si>
  <si>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</si>
  <si>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</si>
  <si>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</si>
  <si>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</si>
  <si>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</si>
  <si>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</si>
  <si>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</si>
  <si>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</si>
  <si>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</si>
  <si>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</si>
  <si>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</si>
  <si>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</si>
  <si>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</si>
  <si>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</si>
  <si>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</si>
  <si>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</si>
  <si>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</si>
  <si>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</si>
  <si>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</si>
  <si>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</si>
  <si>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</si>
  <si>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</si>
  <si>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</si>
  <si>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</si>
  <si>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</si>
  <si>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</si>
  <si>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</si>
  <si>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</si>
  <si>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</si>
  <si>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</si>
  <si>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</si>
  <si>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</si>
  <si>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</si>
  <si>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</si>
  <si>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</si>
  <si>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</si>
  <si>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</si>
  <si>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</si>
  <si>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</si>
  <si>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</si>
  <si>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</si>
  <si>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</si>
  <si>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</si>
  <si>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</si>
  <si>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</si>
  <si>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</si>
  <si>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</si>
  <si>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</si>
  <si>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</si>
  <si>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</si>
  <si>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</si>
  <si>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</si>
  <si>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</si>
  <si>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</si>
  <si>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</si>
  <si>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</si>
  <si>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</si>
  <si>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</si>
  <si>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</si>
  <si>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</si>
  <si>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</si>
  <si>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</si>
  <si>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</si>
  <si>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</si>
  <si>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</si>
  <si>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</si>
  <si>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</si>
  <si>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</si>
  <si>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</si>
  <si>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</si>
  <si>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</si>
  <si>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</si>
  <si>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</si>
  <si>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</si>
  <si>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</si>
  <si>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</si>
  <si>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</si>
  <si>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</si>
  <si>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</si>
  <si>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</si>
  <si>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</si>
  <si>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</si>
  <si>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</si>
  <si>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</si>
  <si>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</si>
  <si>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</si>
  <si>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</si>
  <si>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</si>
  <si>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</si>
  <si>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</si>
  <si>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</si>
  <si>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</si>
  <si>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</si>
  <si>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</si>
  <si>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</si>
  <si>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</si>
  <si>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</si>
  <si>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</si>
  <si>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</si>
  <si>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</si>
  <si>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</si>
  <si>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</si>
  <si>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</si>
  <si>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</si>
  <si>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</si>
  <si>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</si>
  <si>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</si>
  <si>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</si>
  <si>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</si>
  <si>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</si>
  <si>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</si>
  <si>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</si>
  <si>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</si>
  <si>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</si>
  <si>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</si>
  <si>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</si>
  <si>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</si>
  <si>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</si>
  <si>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</si>
  <si>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</si>
  <si>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</si>
  <si>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</si>
  <si>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</si>
  <si>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</si>
  <si>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</si>
  <si>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</si>
  <si>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</si>
  <si>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</si>
  <si>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</si>
  <si>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</si>
  <si>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</si>
  <si>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</si>
  <si>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</si>
  <si>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</si>
  <si>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</si>
  <si>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</si>
  <si>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</si>
  <si>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</si>
  <si>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</si>
  <si>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</si>
  <si>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</si>
  <si>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</si>
  <si>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</si>
  <si>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</si>
  <si>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</si>
  <si>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</si>
  <si>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</si>
  <si>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</si>
  <si>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</si>
  <si>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</si>
  <si>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</si>
  <si>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</si>
  <si>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</si>
  <si>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</si>
  <si>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</si>
  <si>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</si>
  <si>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</si>
  <si>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</si>
  <si>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</si>
  <si>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</si>
  <si>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</si>
  <si>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</si>
  <si>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</si>
  <si>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</si>
  <si>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</si>
  <si>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</si>
  <si>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</si>
  <si>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</si>
  <si>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</si>
  <si>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</si>
  <si>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</si>
  <si>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</si>
  <si>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</si>
  <si>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</si>
  <si>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</si>
  <si>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</si>
  <si>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</si>
  <si>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</si>
  <si>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</si>
  <si>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</si>
  <si>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</si>
  <si>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</si>
  <si>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</si>
  <si>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</si>
  <si>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</si>
  <si>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</si>
  <si>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</si>
  <si>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</si>
  <si>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</si>
  <si>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</si>
  <si>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</si>
  <si>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</si>
  <si>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</si>
  <si>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</si>
  <si>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</si>
  <si>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</si>
  <si>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</si>
  <si>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</si>
  <si>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</si>
  <si>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</si>
  <si>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</si>
  <si>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</si>
  <si>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</si>
  <si>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</si>
  <si>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</si>
  <si>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</si>
  <si>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</si>
  <si>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</si>
  <si>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</si>
  <si>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</si>
  <si>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</si>
  <si>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</si>
  <si>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</si>
  <si>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</si>
  <si>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</si>
  <si>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</si>
  <si>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</si>
  <si>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</si>
  <si>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</si>
  <si>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</si>
  <si>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</si>
  <si>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</si>
  <si>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</si>
  <si>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</si>
  <si>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</si>
  <si>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</si>
  <si>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</si>
  <si>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</si>
  <si>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</si>
  <si>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</si>
  <si>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</si>
  <si>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</si>
  <si>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</si>
  <si>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</si>
  <si>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</si>
  <si>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</si>
  <si>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</si>
  <si>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</si>
  <si>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</si>
  <si>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</si>
  <si>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</si>
  <si>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</si>
  <si>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</si>
  <si>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</si>
  <si>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</si>
  <si>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</si>
  <si>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</si>
  <si>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</si>
  <si>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</si>
  <si>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</si>
  <si>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</si>
  <si>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</si>
  <si>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</si>
  <si>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</si>
  <si>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</si>
  <si>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</si>
  <si>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</si>
  <si>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</si>
  <si>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</si>
  <si>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</si>
  <si>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</si>
  <si>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</si>
  <si>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</si>
  <si>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</si>
  <si>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</si>
  <si>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</si>
  <si>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</si>
  <si>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</si>
  <si>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</si>
  <si>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</si>
  <si>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</si>
  <si>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</si>
  <si>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</si>
  <si>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</si>
  <si>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</si>
  <si>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</si>
  <si>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</si>
  <si>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</si>
  <si>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</si>
  <si>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</si>
  <si>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</si>
  <si>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</si>
  <si>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</si>
  <si>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</si>
  <si>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</si>
  <si>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</si>
  <si>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</si>
  <si>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</si>
  <si>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</si>
  <si>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</si>
  <si>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</si>
  <si>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</si>
  <si>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</si>
  <si>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</si>
  <si>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</si>
  <si>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</si>
  <si>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</si>
  <si>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</si>
  <si>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</si>
  <si>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</si>
  <si>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</si>
  <si>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</si>
  <si>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</si>
  <si>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</si>
  <si>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</si>
  <si>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</si>
  <si>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</si>
  <si>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</si>
  <si>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</si>
  <si>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</si>
  <si>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</si>
  <si>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</si>
  <si>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</si>
  <si>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</si>
  <si>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</si>
  <si>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</si>
  <si>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</si>
  <si>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</si>
  <si>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</si>
  <si>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</si>
  <si>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</si>
  <si>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</si>
  <si>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</si>
  <si>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</si>
  <si>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</si>
  <si>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</si>
  <si>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</si>
  <si>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</si>
  <si>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</si>
  <si>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</si>
  <si>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</si>
  <si>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</si>
  <si>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</si>
  <si>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</si>
  <si>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</si>
  <si>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</si>
  <si>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</si>
  <si>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</si>
  <si>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</si>
  <si>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</si>
  <si>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</si>
  <si>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</si>
  <si>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</si>
  <si>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</si>
  <si>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</si>
  <si>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</si>
  <si>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</si>
  <si>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</si>
  <si>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</si>
  <si>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</si>
  <si>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</si>
  <si>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</si>
  <si>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</si>
  <si>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</si>
  <si>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</si>
  <si>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</si>
  <si>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</si>
  <si>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</si>
  <si>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</si>
  <si>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</si>
  <si>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</si>
  <si>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</si>
  <si>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</si>
  <si>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</si>
  <si>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</si>
  <si>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</si>
  <si>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</si>
  <si>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</si>
  <si>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</si>
  <si>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</si>
  <si>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</si>
  <si>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</si>
  <si>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</si>
  <si>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</si>
  <si>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</si>
  <si>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</si>
  <si>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</si>
  <si>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</si>
  <si>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</si>
  <si>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</si>
  <si>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</si>
  <si>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</si>
  <si>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</si>
  <si>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</si>
  <si>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</si>
  <si>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</si>
  <si>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</si>
  <si>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</si>
  <si>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</si>
  <si>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</si>
  <si>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</si>
  <si>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</si>
  <si>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</si>
  <si>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</si>
  <si>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</si>
  <si>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</si>
  <si>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</si>
  <si>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</si>
  <si>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</si>
  <si>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</si>
  <si>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</si>
  <si>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</si>
  <si>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</si>
  <si>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</si>
  <si>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</si>
  <si>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</si>
  <si>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</si>
  <si>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</si>
  <si>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</si>
  <si>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</si>
  <si>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</si>
  <si>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</si>
  <si>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</si>
  <si>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</si>
  <si>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</si>
  <si>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</si>
  <si>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</si>
  <si>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</si>
  <si>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</si>
  <si>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</si>
  <si>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</si>
  <si>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</si>
  <si>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</si>
  <si>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</si>
  <si>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</si>
  <si>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</si>
  <si>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</si>
  <si>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</si>
  <si>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</si>
  <si>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</si>
  <si>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</si>
  <si>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</si>
  <si>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</si>
  <si>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</si>
  <si>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</si>
  <si>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</si>
  <si>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</si>
  <si>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</si>
  <si>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</si>
  <si>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</si>
  <si>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</si>
  <si>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</si>
  <si>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</si>
  <si>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</si>
  <si>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</si>
  <si>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</si>
  <si>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</si>
  <si>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</si>
  <si>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</si>
  <si>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</si>
  <si>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</si>
  <si>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</si>
  <si>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</si>
  <si>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</si>
  <si>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</si>
  <si>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</si>
  <si>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</si>
  <si>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</si>
  <si>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</si>
  <si>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</si>
  <si>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</si>
  <si>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</si>
  <si>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</si>
  <si>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</si>
  <si>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</si>
  <si>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</si>
  <si>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</si>
  <si>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</si>
  <si>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</si>
  <si>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</si>
  <si>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</si>
  <si>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</si>
  <si>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</si>
  <si>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</si>
  <si>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</si>
  <si>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</si>
  <si>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</si>
  <si>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</si>
  <si>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</si>
  <si>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</si>
  <si>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</si>
  <si>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</si>
  <si>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</si>
  <si>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</si>
  <si>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</si>
  <si>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</si>
  <si>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</si>
  <si>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</si>
  <si>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</si>
  <si>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</si>
  <si>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</si>
  <si>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</si>
  <si>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</si>
  <si>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</si>
  <si>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</si>
  <si>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</si>
  <si>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</si>
  <si>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</si>
  <si>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</si>
  <si>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</si>
  <si>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</si>
  <si>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</si>
  <si>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</si>
  <si>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</si>
  <si>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</si>
  <si>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</si>
  <si>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</si>
  <si>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</si>
  <si>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</si>
  <si>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</si>
  <si>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</si>
  <si>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</si>
  <si>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</si>
  <si>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</si>
  <si>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</si>
  <si>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</si>
  <si>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</si>
  <si>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</si>
  <si>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</si>
  <si>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</si>
  <si>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</si>
  <si>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</si>
  <si>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</si>
  <si>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</si>
  <si>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</si>
  <si>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</si>
  <si>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</si>
  <si>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</si>
  <si>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</si>
  <si>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</si>
  <si>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</si>
  <si>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</si>
  <si>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</si>
  <si>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</si>
  <si>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</si>
  <si>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</si>
  <si>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</si>
  <si>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</si>
  <si>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</si>
  <si>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</si>
  <si>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</si>
  <si>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</si>
  <si>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</si>
  <si>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</si>
  <si>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</si>
  <si>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</si>
  <si>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</si>
  <si>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</si>
  <si>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</si>
  <si>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</si>
  <si>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</si>
  <si>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</si>
  <si>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</si>
  <si>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</si>
  <si>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</si>
  <si>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</si>
  <si>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</si>
  <si>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</si>
  <si>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</si>
  <si>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</si>
  <si>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</si>
  <si>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</si>
  <si>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</si>
  <si>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</si>
  <si>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</si>
  <si>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</si>
  <si>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</si>
  <si>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</si>
  <si>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</si>
  <si>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</si>
  <si>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</si>
  <si>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</si>
  <si>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</si>
  <si>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</si>
  <si>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</si>
  <si>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</si>
  <si>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</si>
  <si>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</si>
  <si>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</si>
  <si>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</si>
  <si>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</si>
  <si>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</si>
  <si>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</si>
  <si>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</si>
  <si>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</si>
  <si>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</si>
  <si>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</si>
  <si>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</si>
  <si>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</si>
  <si>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</si>
  <si>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</si>
  <si>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</si>
  <si>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</si>
  <si>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</si>
  <si>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</si>
  <si>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</si>
  <si>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</si>
  <si>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</si>
  <si>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</si>
  <si>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</si>
  <si>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</si>
  <si>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</si>
  <si>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</si>
  <si>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</si>
  <si>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</si>
  <si>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</si>
  <si>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</si>
  <si>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</si>
  <si>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</si>
  <si>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</si>
  <si>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</si>
  <si>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</si>
  <si>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</si>
  <si>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</si>
  <si>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</si>
  <si>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</si>
  <si>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</si>
  <si>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</si>
  <si>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</si>
  <si>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</si>
  <si>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</si>
  <si>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</si>
  <si>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</si>
  <si>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</si>
  <si>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</si>
  <si>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</si>
  <si>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</si>
  <si>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</si>
  <si>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</si>
  <si>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</si>
  <si>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</si>
  <si>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</si>
  <si>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</si>
  <si>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</si>
  <si>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</si>
  <si>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</si>
  <si>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</si>
  <si>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</si>
  <si>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</si>
  <si>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</si>
  <si>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</si>
  <si>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</si>
  <si>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</si>
  <si>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</si>
  <si>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</si>
  <si>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</si>
  <si>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</si>
  <si>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</si>
  <si>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</si>
  <si>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</si>
  <si>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</si>
  <si>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</si>
  <si>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</si>
  <si>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</si>
  <si>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</si>
  <si>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</si>
  <si>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</si>
  <si>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</si>
  <si>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</si>
  <si>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</si>
  <si>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</si>
  <si>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</si>
  <si>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</si>
  <si>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</si>
  <si>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</si>
  <si>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</si>
  <si>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</si>
  <si>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</si>
  <si>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</si>
  <si>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</si>
  <si>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</si>
  <si>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</si>
  <si>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</si>
  <si>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</si>
  <si>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</si>
  <si>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</si>
  <si>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</si>
  <si>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</si>
  <si>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</si>
  <si>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</si>
  <si>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</si>
  <si>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</si>
  <si>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</si>
  <si>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</si>
  <si>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</si>
  <si>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</si>
  <si>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</si>
  <si>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</si>
  <si>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</si>
  <si>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</si>
  <si>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</si>
  <si>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</si>
  <si>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</si>
  <si>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</si>
  <si>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</si>
  <si>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</si>
  <si>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</si>
  <si>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</si>
  <si>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</si>
  <si>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</si>
  <si>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</si>
  <si>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</si>
  <si>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</si>
  <si>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</si>
  <si>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</si>
  <si>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</si>
  <si>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</si>
  <si>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</si>
  <si>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</si>
  <si>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</si>
  <si>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</si>
  <si>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</si>
  <si>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</si>
  <si>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</si>
  <si>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</si>
  <si>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</si>
  <si>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</si>
  <si>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</si>
  <si>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</si>
  <si>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</si>
  <si>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</si>
  <si>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</si>
  <si>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</si>
  <si>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</si>
  <si>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</si>
  <si>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</si>
  <si>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</si>
  <si>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</si>
  <si>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</si>
  <si>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</si>
  <si>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</si>
  <si>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</si>
  <si>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</si>
  <si>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</si>
  <si>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</si>
  <si>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</si>
  <si>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</si>
  <si>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</si>
  <si>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</si>
  <si>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</si>
  <si>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</si>
  <si>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</si>
  <si>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</si>
  <si>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</si>
  <si>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</si>
  <si>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</si>
  <si>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</si>
  <si>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</si>
  <si>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</si>
  <si>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</si>
  <si>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</si>
  <si>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</si>
  <si>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</si>
  <si>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</si>
  <si>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</si>
  <si>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</si>
  <si>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</si>
  <si>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</si>
  <si>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</si>
  <si>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</si>
  <si>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</si>
  <si>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</si>
  <si>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</si>
  <si>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</si>
  <si>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</si>
  <si>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</si>
  <si>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</si>
  <si>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</si>
  <si>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</si>
  <si>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</si>
  <si>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</si>
  <si>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</si>
  <si>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</si>
  <si>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</si>
  <si>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</si>
  <si>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</si>
  <si>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</si>
  <si>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</si>
  <si>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</si>
  <si>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</si>
  <si>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</si>
  <si>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</si>
  <si>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</si>
  <si>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</si>
  <si>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</si>
  <si>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</si>
  <si>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</si>
  <si>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</si>
  <si>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</si>
  <si>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</si>
  <si>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</si>
  <si>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</si>
  <si>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</si>
  <si>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</si>
  <si>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</si>
  <si>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</si>
  <si>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</si>
  <si>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</si>
  <si>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</si>
  <si>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</si>
  <si>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</si>
  <si>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</si>
  <si>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</si>
  <si>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</si>
  <si>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</si>
  <si>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</si>
  <si>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</si>
  <si>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</si>
  <si>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</si>
  <si>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</si>
  <si>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</si>
  <si>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</si>
  <si>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</si>
  <si>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</si>
  <si>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</si>
  <si>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</si>
  <si>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</si>
  <si>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</si>
  <si>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</si>
  <si>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</si>
  <si>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</si>
  <si>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</si>
  <si>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</si>
  <si>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</si>
  <si>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</si>
  <si>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</si>
  <si>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</si>
  <si>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</si>
  <si>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</si>
  <si>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</si>
  <si>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</si>
  <si>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</si>
  <si>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</si>
  <si>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</si>
  <si>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</si>
  <si>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</si>
  <si>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</si>
  <si>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</si>
  <si>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</si>
  <si>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</si>
  <si>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</si>
  <si>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</si>
  <si>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</si>
  <si>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</si>
  <si>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</si>
  <si>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</si>
  <si>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</si>
  <si>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</si>
  <si>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</si>
  <si>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</si>
  <si>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</si>
  <si>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</si>
  <si>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</si>
  <si>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</si>
  <si>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</si>
  <si>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</si>
  <si>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</si>
  <si>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</si>
  <si>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</si>
  <si>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</si>
  <si>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</si>
  <si>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</si>
  <si>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</si>
  <si>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</si>
  <si>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</si>
  <si>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</si>
  <si>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</si>
  <si>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</si>
  <si>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</si>
  <si>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</si>
  <si>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</si>
  <si>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</si>
  <si>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</si>
  <si>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</si>
  <si>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</si>
  <si>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</si>
  <si>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</si>
  <si>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</si>
  <si>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</si>
  <si>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</si>
  <si>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</si>
  <si>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</si>
  <si>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</si>
  <si>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</si>
  <si>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</si>
  <si>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</si>
  <si>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</si>
  <si>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</si>
  <si>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</si>
  <si>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</si>
  <si>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</si>
  <si>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</si>
  <si>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</si>
  <si>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</si>
  <si>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</si>
  <si>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</si>
  <si>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</si>
  <si>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</si>
  <si>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</si>
  <si>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</si>
  <si>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</si>
  <si>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</si>
  <si>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</si>
  <si>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</si>
  <si>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</si>
  <si>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</si>
  <si>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</si>
  <si>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</si>
  <si>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</si>
  <si>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</si>
  <si>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</si>
  <si>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</si>
  <si>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</si>
  <si>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</si>
  <si>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</si>
  <si>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</si>
  <si>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</si>
  <si>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</si>
  <si>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</si>
  <si>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</si>
  <si>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</si>
  <si>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</si>
  <si>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</si>
  <si>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</si>
  <si>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</si>
  <si>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</si>
  <si>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</si>
  <si>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</si>
  <si>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</si>
  <si>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</si>
  <si>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</si>
  <si>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</si>
  <si>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</si>
  <si>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</si>
  <si>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</si>
  <si>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</si>
  <si>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</si>
  <si>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</si>
  <si>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</si>
  <si>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</si>
  <si>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</si>
  <si>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</si>
  <si>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</si>
  <si>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</si>
  <si>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</si>
  <si>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</si>
  <si>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</si>
  <si>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</si>
  <si>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</si>
  <si>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</si>
  <si>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</si>
  <si>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</si>
  <si>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</si>
  <si>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</si>
  <si>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</si>
  <si>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</si>
  <si>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</si>
  <si>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</si>
  <si>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</si>
  <si>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</si>
  <si>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</si>
  <si>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</si>
  <si>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</si>
  <si>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</si>
  <si>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</si>
  <si>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</si>
  <si>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</si>
  <si>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</si>
  <si>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</si>
  <si>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</si>
  <si>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</si>
  <si>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</si>
  <si>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</si>
  <si>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</si>
  <si>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</si>
  <si>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</si>
  <si>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</si>
  <si>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</si>
  <si>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</si>
  <si>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</si>
  <si>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</si>
  <si>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</si>
  <si>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</si>
  <si>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</si>
  <si>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</si>
  <si>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</si>
  <si>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</si>
  <si>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</si>
  <si>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</si>
  <si>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</si>
  <si>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</si>
  <si>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</si>
  <si>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</si>
  <si>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</si>
  <si>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</si>
  <si>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</si>
  <si>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</si>
  <si>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</si>
  <si>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</si>
  <si>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</si>
  <si>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</si>
  <si>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</si>
  <si>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</si>
  <si>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</si>
  <si>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</si>
  <si>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</si>
  <si>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</si>
  <si>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</si>
  <si>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</si>
  <si>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</si>
  <si>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</si>
  <si>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</si>
  <si>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</si>
  <si>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</si>
  <si>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</si>
  <si>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</si>
  <si>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</si>
  <si>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</si>
  <si>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</si>
  <si>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</si>
  <si>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</si>
  <si>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</si>
  <si>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</si>
  <si>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</si>
  <si>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</si>
  <si>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</si>
  <si>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</si>
  <si>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</si>
  <si>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</si>
  <si>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</si>
  <si>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</si>
  <si>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</si>
  <si>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</si>
  <si>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</si>
  <si>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</si>
  <si>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</si>
  <si>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</si>
  <si>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</si>
  <si>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</si>
  <si>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</si>
  <si>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</si>
  <si>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</si>
  <si>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</si>
  <si>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</si>
  <si>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</si>
  <si>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</si>
  <si>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</si>
  <si>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</si>
  <si>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</si>
  <si>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</si>
  <si>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</si>
  <si>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</si>
  <si>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</si>
  <si>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</si>
  <si>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</si>
  <si>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</si>
  <si>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</si>
  <si>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</si>
  <si>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</si>
  <si>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</si>
  <si>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</si>
  <si>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</si>
  <si>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</si>
  <si>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</si>
  <si>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</si>
  <si>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</si>
  <si>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</si>
  <si>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</si>
  <si>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</si>
  <si>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</si>
  <si>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</si>
  <si>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</si>
  <si>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</si>
  <si>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</si>
  <si>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</si>
  <si>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</si>
  <si>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</si>
  <si>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</si>
  <si>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</si>
  <si>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</si>
  <si>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</si>
  <si>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</si>
  <si>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</si>
  <si>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</si>
  <si>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</si>
  <si>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</si>
  <si>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</si>
  <si>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</si>
  <si>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</si>
  <si>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</si>
  <si>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</si>
  <si>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</si>
  <si>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</si>
  <si>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</si>
  <si>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</si>
  <si>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</si>
  <si>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</si>
  <si>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</si>
  <si>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</si>
  <si>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</si>
  <si>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</si>
  <si>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</si>
  <si>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</si>
  <si>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</si>
  <si>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</si>
  <si>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</si>
  <si>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</si>
  <si>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</si>
  <si>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</si>
  <si>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</si>
  <si>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</si>
  <si>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</si>
  <si>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</si>
  <si>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</si>
  <si>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</si>
  <si>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</si>
  <si>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</si>
  <si>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</si>
  <si>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</si>
  <si>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</si>
  <si>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</si>
  <si>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</si>
  <si>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</si>
  <si>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</si>
  <si>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</si>
  <si>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</si>
  <si>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</si>
  <si>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</si>
  <si>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</si>
  <si>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</si>
  <si>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</si>
  <si>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</si>
  <si>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</si>
  <si>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</si>
  <si>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</si>
  <si>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</si>
  <si>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</si>
  <si>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</si>
  <si>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</si>
  <si>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</si>
  <si>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</si>
  <si>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</si>
  <si>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</si>
  <si>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</si>
  <si>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</si>
  <si>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</si>
  <si>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</si>
  <si>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</si>
  <si>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</si>
  <si>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</si>
  <si>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</si>
  <si>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</si>
  <si>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</si>
  <si>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</si>
  <si>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</si>
  <si>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</si>
  <si>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</si>
  <si>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</si>
  <si>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</si>
  <si>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</si>
  <si>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</si>
  <si>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</si>
  <si>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</si>
  <si>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</si>
  <si>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</si>
  <si>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</si>
  <si>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</si>
  <si>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</si>
  <si>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</si>
  <si>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</si>
  <si>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</si>
  <si>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</si>
  <si>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</si>
  <si>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</si>
  <si>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</si>
  <si>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</si>
  <si>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</si>
  <si>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</si>
  <si>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</si>
  <si>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</si>
  <si>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</si>
  <si>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</si>
  <si>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</si>
  <si>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</si>
  <si>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</si>
  <si>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</si>
  <si>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</si>
  <si>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</si>
  <si>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</si>
  <si>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</si>
  <si>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</si>
  <si>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</si>
  <si>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</si>
  <si>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</si>
  <si>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</si>
  <si>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</si>
  <si>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</si>
  <si>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</si>
  <si>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</si>
  <si>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</si>
  <si>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</si>
  <si>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</si>
  <si>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</si>
  <si>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</si>
  <si>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</si>
  <si>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</si>
  <si>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</si>
  <si>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</si>
  <si>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</si>
  <si>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</si>
  <si>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</si>
  <si>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</si>
  <si>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</si>
  <si>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</si>
  <si>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</si>
  <si>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</si>
  <si>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</si>
  <si>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</si>
  <si>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</si>
  <si>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</si>
  <si>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</si>
  <si>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</si>
  <si>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</si>
  <si>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</si>
  <si>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</si>
  <si>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</si>
  <si>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</si>
  <si>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</si>
  <si>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</si>
  <si>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</si>
  <si>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</si>
  <si>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</si>
  <si>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</si>
  <si>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</si>
  <si>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</si>
  <si>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</si>
  <si>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</si>
  <si>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</si>
  <si>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</si>
  <si>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</si>
  <si>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</si>
  <si>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</si>
  <si>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</si>
  <si>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</si>
  <si>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</si>
  <si>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</si>
  <si>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</si>
  <si>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</si>
  <si>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</si>
  <si>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</si>
  <si>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</si>
  <si>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</si>
  <si>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</si>
  <si>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</si>
  <si>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</si>
  <si>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</si>
  <si>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</si>
  <si>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</si>
  <si>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</si>
  <si>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</si>
  <si>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</si>
  <si>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</si>
  <si>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</si>
  <si>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</si>
  <si>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</si>
  <si>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</si>
  <si>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</si>
  <si>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</si>
  <si>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</si>
  <si>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</si>
  <si>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</si>
  <si>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</si>
  <si>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</si>
  <si>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</si>
  <si>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</si>
  <si>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</si>
  <si>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</si>
  <si>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</si>
  <si>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</si>
  <si>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</si>
  <si>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</si>
  <si>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</si>
  <si>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</si>
  <si>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</si>
  <si>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</si>
  <si>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</si>
  <si>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</si>
  <si>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</si>
  <si>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</si>
  <si>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</si>
  <si>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</si>
  <si>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</si>
  <si>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</si>
  <si>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</si>
  <si>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</si>
  <si>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</si>
  <si>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</si>
  <si>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</si>
  <si>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</si>
  <si>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</si>
  <si>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</si>
  <si>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</si>
  <si>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</si>
  <si>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</si>
  <si>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</si>
  <si>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</si>
  <si>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</si>
  <si>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</si>
  <si>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</si>
  <si>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</si>
  <si>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</si>
  <si>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</si>
  <si>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</si>
  <si>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</si>
  <si>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</si>
  <si>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</si>
  <si>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</si>
  <si>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</si>
  <si>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</si>
  <si>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</si>
  <si>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</si>
  <si>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</si>
  <si>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</si>
  <si>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</si>
  <si>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</si>
  <si>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</si>
  <si>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</si>
  <si>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</si>
  <si>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</si>
  <si>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</si>
  <si>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</si>
  <si>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</si>
  <si>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</si>
  <si>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</si>
  <si>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</si>
  <si>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</si>
  <si>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</si>
  <si>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</si>
  <si>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</si>
  <si>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</si>
  <si>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</si>
  <si>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</si>
  <si>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</si>
  <si>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</si>
  <si>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</si>
  <si>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</si>
  <si>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</si>
  <si>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</si>
  <si>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</si>
  <si>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</si>
  <si>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</si>
  <si>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</si>
  <si>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</si>
  <si>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</si>
  <si>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</si>
  <si>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</si>
  <si>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</si>
  <si>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</si>
  <si>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</si>
  <si>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</si>
  <si>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</si>
  <si>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</si>
  <si>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</si>
  <si>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</si>
  <si>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</si>
  <si>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</si>
  <si>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</si>
  <si>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</si>
  <si>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</si>
  <si>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</si>
  <si>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</si>
  <si>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</si>
  <si>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</si>
  <si>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</si>
  <si>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</si>
  <si>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</si>
  <si>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</si>
  <si>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</si>
  <si>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</si>
  <si>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</si>
  <si>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</si>
  <si>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</si>
  <si>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</si>
  <si>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</si>
  <si>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</si>
  <si>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</si>
  <si>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</si>
  <si>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</si>
  <si>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</si>
  <si>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</si>
  <si>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</si>
  <si>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</si>
  <si>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</si>
  <si>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</si>
  <si>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</si>
  <si>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</si>
  <si>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</si>
  <si>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</si>
  <si>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</si>
  <si>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</si>
  <si>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</si>
  <si>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</si>
  <si>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</si>
  <si>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</si>
  <si>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</si>
  <si>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</si>
  <si>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</si>
  <si>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</si>
  <si>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</si>
  <si>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</si>
  <si>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</si>
  <si>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</si>
  <si>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</si>
  <si>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</si>
  <si>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</si>
  <si>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</si>
  <si>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</si>
  <si>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</si>
  <si>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</si>
  <si>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</si>
  <si>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</si>
  <si>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</si>
  <si>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</si>
  <si>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</si>
  <si>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</si>
  <si>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</si>
  <si>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</si>
  <si>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</si>
  <si>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</si>
  <si>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</si>
  <si>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</si>
  <si>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</si>
  <si>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</si>
  <si>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</si>
  <si>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</si>
  <si>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</si>
  <si>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</si>
  <si>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</si>
  <si>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</si>
  <si>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</si>
  <si>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</si>
  <si>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</si>
  <si>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</si>
  <si>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</si>
  <si>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</si>
  <si>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</si>
  <si>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</si>
  <si>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</si>
  <si>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</si>
  <si>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</si>
  <si>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</si>
  <si>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</si>
  <si>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</si>
  <si>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</si>
  <si>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</si>
  <si>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</si>
  <si>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</si>
  <si>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</si>
  <si>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</si>
  <si>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</si>
  <si>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</si>
  <si>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</si>
  <si>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</si>
  <si>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</si>
  <si>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</si>
  <si>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</si>
  <si>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</si>
  <si>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</si>
  <si>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</si>
  <si>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</si>
  <si>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</si>
  <si>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</si>
  <si>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</si>
  <si>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</si>
  <si>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</si>
  <si>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</si>
  <si>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</si>
  <si>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</si>
  <si>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</si>
  <si>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</si>
  <si>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</si>
  <si>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</si>
  <si>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</si>
  <si>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</si>
  <si>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</si>
  <si>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</si>
  <si>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</si>
  <si>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</si>
  <si>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</si>
  <si>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</si>
  <si>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</si>
  <si>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</si>
  <si>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</si>
  <si>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</si>
  <si>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</si>
  <si>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</si>
  <si>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</si>
  <si>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</si>
  <si>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</si>
  <si>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</si>
  <si>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</si>
  <si>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</si>
  <si>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</si>
  <si>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</si>
  <si>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</si>
  <si>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</si>
  <si>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</si>
  <si>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</si>
  <si>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</si>
  <si>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</si>
  <si>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</si>
  <si>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</si>
  <si>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</si>
  <si>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</si>
  <si>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</si>
  <si>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</si>
  <si>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</si>
  <si>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</si>
  <si>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</si>
  <si>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</si>
  <si>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</si>
  <si>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</si>
  <si>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</si>
  <si>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</si>
  <si>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</si>
  <si>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</si>
  <si>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</si>
  <si>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</si>
  <si>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</si>
  <si>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</si>
  <si>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</si>
  <si>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</si>
  <si>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</si>
  <si>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</si>
  <si>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</si>
  <si>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</si>
  <si>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</si>
  <si>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</si>
  <si>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</si>
  <si>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</si>
  <si>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</si>
  <si>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</si>
  <si>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</si>
  <si>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</si>
  <si>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</si>
  <si>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</si>
  <si>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</si>
  <si>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</si>
  <si>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</si>
  <si>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</si>
  <si>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</si>
  <si>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</si>
  <si>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</si>
  <si>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</si>
  <si>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</si>
  <si>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</si>
  <si>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</si>
  <si>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</si>
  <si>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</si>
  <si>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</si>
  <si>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</si>
  <si>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</si>
  <si>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</si>
  <si>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</si>
  <si>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</si>
  <si>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</si>
  <si>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</si>
  <si>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</si>
  <si>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</si>
  <si>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</si>
  <si>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</si>
  <si>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</si>
  <si>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</si>
  <si>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</si>
  <si>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</si>
  <si>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</si>
  <si>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</si>
  <si>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</si>
  <si>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</si>
  <si>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</si>
  <si>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</si>
  <si>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</si>
  <si>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</si>
  <si>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</si>
  <si>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</si>
  <si>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</si>
  <si>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</si>
  <si>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</si>
  <si>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</si>
  <si>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</si>
  <si>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</si>
  <si>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</si>
  <si>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</si>
  <si>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</si>
  <si>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</si>
  <si>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</si>
  <si>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</si>
  <si>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</si>
  <si>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</si>
  <si>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</si>
  <si>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</si>
  <si>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</si>
  <si>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</si>
  <si>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</si>
  <si>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</si>
  <si>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</si>
  <si>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</si>
  <si>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</si>
  <si>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</si>
  <si>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</si>
  <si>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</si>
  <si>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</si>
  <si>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</si>
  <si>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</si>
  <si>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</si>
  <si>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</si>
  <si>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</si>
  <si>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</si>
  <si>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</si>
  <si>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</si>
  <si>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</si>
  <si>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</si>
  <si>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</si>
  <si>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</si>
  <si>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</si>
  <si>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</si>
  <si>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</si>
  <si>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</si>
  <si>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</si>
  <si>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</si>
  <si>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</si>
  <si>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</si>
  <si>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</si>
  <si>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</si>
  <si>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</si>
  <si>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</si>
  <si>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</si>
  <si>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</si>
  <si>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</si>
  <si>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</si>
  <si>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</si>
  <si>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</si>
  <si>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</si>
  <si>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</si>
  <si>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</si>
  <si>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</si>
  <si>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</si>
  <si>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</si>
  <si>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</si>
  <si>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</si>
  <si>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</si>
  <si>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</si>
  <si>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</si>
  <si>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</si>
  <si>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</si>
  <si>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</si>
  <si>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</si>
  <si>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</si>
  <si>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</si>
  <si>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</si>
  <si>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</si>
  <si>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</si>
  <si>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</si>
  <si>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</si>
  <si>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</si>
  <si>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</si>
  <si>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</si>
  <si>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</si>
  <si>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</si>
  <si>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</si>
  <si>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</si>
  <si>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</si>
  <si>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</si>
  <si>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</si>
  <si>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</si>
  <si>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</si>
  <si>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</si>
  <si>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</si>
  <si>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</si>
  <si>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</si>
  <si>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</si>
  <si>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</si>
  <si>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</si>
  <si>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</si>
  <si>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</si>
  <si>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</si>
  <si>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</si>
  <si>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</si>
  <si>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</si>
  <si>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</si>
  <si>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</si>
  <si>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</si>
  <si>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</si>
  <si>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</si>
  <si>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</si>
  <si>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</si>
  <si>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</si>
  <si>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</si>
  <si>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</si>
  <si>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</si>
  <si>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</si>
  <si>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</si>
  <si>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</si>
  <si>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</si>
  <si>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</si>
  <si>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</si>
  <si>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</si>
  <si>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</si>
  <si>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</si>
  <si>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</si>
  <si>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</si>
  <si>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</si>
  <si>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</si>
  <si>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</si>
  <si>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</si>
  <si>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</si>
  <si>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</si>
  <si>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</si>
  <si>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</si>
  <si>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</si>
  <si>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</si>
  <si>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</si>
  <si>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</si>
  <si>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</si>
  <si>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</si>
  <si>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</si>
  <si>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</si>
  <si>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</si>
  <si>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</si>
  <si>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</si>
  <si>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</si>
  <si>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</si>
  <si>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</si>
  <si>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</si>
  <si>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</si>
  <si>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</si>
  <si>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</si>
  <si>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</si>
  <si>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</si>
  <si>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</si>
  <si>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</si>
  <si>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</si>
  <si>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</si>
  <si>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</si>
  <si>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</si>
  <si>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</si>
  <si>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</si>
  <si>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</si>
  <si>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</si>
  <si>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</si>
  <si>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</si>
  <si>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</si>
  <si>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</si>
  <si>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</si>
  <si>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</si>
  <si>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</si>
  <si>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</si>
  <si>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</si>
  <si>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</si>
  <si>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</si>
  <si>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</si>
  <si>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</si>
  <si>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</si>
  <si>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</si>
  <si>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</si>
  <si>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</si>
  <si>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</si>
  <si>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</si>
  <si>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</si>
  <si>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</si>
  <si>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</si>
  <si>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</si>
  <si>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</si>
  <si>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</si>
  <si>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</si>
  <si>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</si>
  <si>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</si>
  <si>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</si>
  <si>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</si>
  <si>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</si>
  <si>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</si>
  <si>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</si>
  <si>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</si>
  <si>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</si>
  <si>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</si>
  <si>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</si>
  <si>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</si>
  <si>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</si>
  <si>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</si>
  <si>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</si>
  <si>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</si>
  <si>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</si>
  <si>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</si>
  <si>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</si>
  <si>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</si>
  <si>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</si>
  <si>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</si>
  <si>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</si>
  <si>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</si>
  <si>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</si>
  <si>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</si>
  <si>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</si>
  <si>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</si>
  <si>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</si>
  <si>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</si>
  <si>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</si>
  <si>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</si>
  <si>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</si>
  <si>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</si>
  <si>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</si>
  <si>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</si>
  <si>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</si>
  <si>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</si>
  <si>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</si>
  <si>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</si>
  <si>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</si>
  <si>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</si>
  <si>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</si>
  <si>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</si>
  <si>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</si>
  <si>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</si>
  <si>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</si>
  <si>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</si>
  <si>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</si>
  <si>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</si>
  <si>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</si>
  <si>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</si>
  <si>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</si>
  <si>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</si>
  <si>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</si>
  <si>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</si>
  <si>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</si>
  <si>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</si>
  <si>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</si>
  <si>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</si>
  <si>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</si>
  <si>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</si>
  <si>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</si>
  <si>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</si>
  <si>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</si>
  <si>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</si>
  <si>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</si>
  <si>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</si>
  <si>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</si>
  <si>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</si>
  <si>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</si>
  <si>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</si>
  <si>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</si>
  <si>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</si>
  <si>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</si>
  <si>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</si>
  <si>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</si>
  <si>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</si>
  <si>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</si>
  <si>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</si>
  <si>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</si>
  <si>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</si>
  <si>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</si>
  <si>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</si>
  <si>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</si>
  <si>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</si>
  <si>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</si>
  <si>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</si>
  <si>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</si>
  <si>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</si>
  <si>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</si>
  <si>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</si>
  <si>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</si>
  <si>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</si>
  <si>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</si>
  <si>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</si>
  <si>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</si>
  <si>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</si>
  <si>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</si>
  <si>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</si>
  <si>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</si>
  <si>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</si>
  <si>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</si>
  <si>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</si>
  <si>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</si>
  <si>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</si>
  <si>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</si>
  <si>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</si>
  <si>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</si>
  <si>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</si>
  <si>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</si>
  <si>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</si>
  <si>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</si>
  <si>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</si>
  <si>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</si>
  <si>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</si>
  <si>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</si>
  <si>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</si>
  <si>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</si>
  <si>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</si>
  <si>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</si>
  <si>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</si>
  <si>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</si>
  <si>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</si>
  <si>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</si>
  <si>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</si>
  <si>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</si>
  <si>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</si>
  <si>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</si>
  <si>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</si>
  <si>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</si>
  <si>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</si>
  <si>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</si>
  <si>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</si>
  <si>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</si>
  <si>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</si>
  <si>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</si>
  <si>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</si>
  <si>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</si>
  <si>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</si>
  <si>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</si>
  <si>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</si>
  <si>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</si>
  <si>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</si>
  <si>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</si>
  <si>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</si>
  <si>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</si>
  <si>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</si>
  <si>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</si>
  <si>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</si>
  <si>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</si>
  <si>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</si>
  <si>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</si>
  <si>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</si>
  <si>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</si>
  <si>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</si>
  <si>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</si>
  <si>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</si>
  <si>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</si>
  <si>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</si>
  <si>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</si>
  <si>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</si>
  <si>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</si>
  <si>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</si>
  <si>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</si>
  <si>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</si>
  <si>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</si>
  <si>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</si>
  <si>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</si>
  <si>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</si>
  <si>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</si>
  <si>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</si>
  <si>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</si>
  <si>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</si>
  <si>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</si>
  <si>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</si>
  <si>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</si>
  <si>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</si>
  <si>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</si>
  <si>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</si>
  <si>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</si>
  <si>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</si>
  <si>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</si>
  <si>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</si>
  <si>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</si>
  <si>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</si>
  <si>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</si>
  <si>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</si>
  <si>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</si>
  <si>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</si>
  <si>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</si>
  <si>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</si>
  <si>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</si>
  <si>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</si>
  <si>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</si>
  <si>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</si>
  <si>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</si>
  <si>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</si>
  <si>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</si>
  <si>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</si>
  <si>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</si>
  <si>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</si>
  <si>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</si>
  <si>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</si>
  <si>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</si>
  <si>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</si>
  <si>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</si>
  <si>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</si>
  <si>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</si>
  <si>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</si>
  <si>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</si>
  <si>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</si>
  <si>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</si>
  <si>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</si>
  <si>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</si>
  <si>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</si>
  <si>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</si>
  <si>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</si>
  <si>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</si>
  <si>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</si>
  <si>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</si>
  <si>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</si>
  <si>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</si>
  <si>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</si>
  <si>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</si>
  <si>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</si>
  <si>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</si>
  <si>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</si>
  <si>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</si>
  <si>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</si>
  <si>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</si>
  <si>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</si>
  <si>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</si>
  <si>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</si>
  <si>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</si>
  <si>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</si>
  <si>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</si>
  <si>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</si>
  <si>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</si>
  <si>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</si>
  <si>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</si>
  <si>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</si>
  <si>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</si>
  <si>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</si>
  <si>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</si>
  <si>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</si>
  <si>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</si>
  <si>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</si>
  <si>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</si>
  <si>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</si>
  <si>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</si>
  <si>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</si>
  <si>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</si>
  <si>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</si>
  <si>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</si>
  <si>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</si>
  <si>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</si>
  <si>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</si>
  <si>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</si>
  <si>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</si>
  <si>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</si>
  <si>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</si>
  <si>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</si>
  <si>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</si>
  <si>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</si>
  <si>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</si>
  <si>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</si>
  <si>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</si>
  <si>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</si>
  <si>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</si>
  <si>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</si>
  <si>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</si>
  <si>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</si>
  <si>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</si>
  <si>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</si>
  <si>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</si>
  <si>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</si>
  <si>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</si>
  <si>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</si>
  <si>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</si>
  <si>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</si>
  <si>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</si>
  <si>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</si>
  <si>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</si>
  <si>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</si>
  <si>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</si>
  <si>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</si>
  <si>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</si>
  <si>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</si>
  <si>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</si>
  <si>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</si>
  <si>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</si>
  <si>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</si>
  <si>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</si>
  <si>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</si>
  <si>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</si>
  <si>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</si>
  <si>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</si>
  <si>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</si>
  <si>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</si>
  <si>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</si>
  <si>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</si>
  <si>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</si>
  <si>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</si>
  <si>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</si>
  <si>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</si>
  <si>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</si>
  <si>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</si>
  <si>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</si>
  <si>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</si>
  <si>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</si>
  <si>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</si>
  <si>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</si>
  <si>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</si>
  <si>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</si>
  <si>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</si>
  <si>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</si>
  <si>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</si>
  <si>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</si>
  <si>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</si>
  <si>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</si>
  <si>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</si>
  <si>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</si>
  <si>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</si>
  <si>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</si>
  <si>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</si>
  <si>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</si>
  <si>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</si>
  <si>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</si>
  <si>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</si>
  <si>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</si>
  <si>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</si>
  <si>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</si>
  <si>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</si>
  <si>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</si>
  <si>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</si>
  <si>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</si>
  <si>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</si>
  <si>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</si>
  <si>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</si>
  <si>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</si>
  <si>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</si>
  <si>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</si>
  <si>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</si>
  <si>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</si>
  <si>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</si>
  <si>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</si>
  <si>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</si>
  <si>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</si>
  <si>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</si>
  <si>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</si>
  <si>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</si>
  <si>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</si>
  <si>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</si>
  <si>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</si>
  <si>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</si>
  <si>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</si>
  <si>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</si>
  <si>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</si>
  <si>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</si>
  <si>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</si>
  <si>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</si>
  <si>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</si>
  <si>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</si>
  <si>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</si>
  <si>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</si>
  <si>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</si>
  <si>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</si>
  <si>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</si>
  <si>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</si>
  <si>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</si>
  <si>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</si>
  <si>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</si>
  <si>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</si>
  <si>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</si>
  <si>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</si>
  <si>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</si>
  <si>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</si>
  <si>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</si>
  <si>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</si>
  <si>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</si>
  <si>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</si>
  <si>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</si>
  <si>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</si>
  <si>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</si>
  <si>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</si>
  <si>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</si>
  <si>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</si>
  <si>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</si>
  <si>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</si>
  <si>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</si>
  <si>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</si>
  <si>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</si>
  <si>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</si>
  <si>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</si>
  <si>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</si>
  <si>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</si>
  <si>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</si>
  <si>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</si>
  <si>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</si>
  <si>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</si>
  <si>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</si>
  <si>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</si>
  <si>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</si>
  <si>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</si>
  <si>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</si>
  <si>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</si>
  <si>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</si>
  <si>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</si>
  <si>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</si>
  <si>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</si>
  <si>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</si>
  <si>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</si>
  <si>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</si>
  <si>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</si>
  <si>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</si>
  <si>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</si>
  <si>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</si>
  <si>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</si>
  <si>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</si>
  <si>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</si>
  <si>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</si>
  <si>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</si>
  <si>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</si>
  <si>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</si>
  <si>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</si>
  <si>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</si>
  <si>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</si>
  <si>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</si>
  <si>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</si>
  <si>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</si>
  <si>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</si>
  <si>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</si>
  <si>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</si>
  <si>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</si>
  <si>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</si>
  <si>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</si>
  <si>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</si>
  <si>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</si>
  <si>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</si>
  <si>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</si>
  <si>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</si>
  <si>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</si>
  <si>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</si>
  <si>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</si>
  <si>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</si>
  <si>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</si>
  <si>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</si>
  <si>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</si>
  <si>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</si>
  <si>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</si>
  <si>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</si>
  <si>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</si>
  <si>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</si>
  <si>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</si>
  <si>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</si>
  <si>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</si>
  <si>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</si>
  <si>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</si>
  <si>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</si>
  <si>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</si>
  <si>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</si>
  <si>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</si>
  <si>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</si>
  <si>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</si>
  <si>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</si>
  <si>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</si>
  <si>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</si>
  <si>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</si>
  <si>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</si>
  <si>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</si>
  <si>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</si>
  <si>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</si>
  <si>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</si>
  <si>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</si>
  <si>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</si>
  <si>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</si>
  <si>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</si>
  <si>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</si>
  <si>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</si>
  <si>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</si>
  <si>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</si>
  <si>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</si>
  <si>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</si>
  <si>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</si>
  <si>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</si>
  <si>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</si>
  <si>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</si>
  <si>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</si>
  <si>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</si>
  <si>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</si>
  <si>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</si>
  <si>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</si>
  <si>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</si>
  <si>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</si>
  <si>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</si>
  <si>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</si>
  <si>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</si>
  <si>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</si>
  <si>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</si>
  <si>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</si>
  <si>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</si>
  <si>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</si>
  <si>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</si>
  <si>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</si>
  <si>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</si>
  <si>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</si>
  <si>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</si>
  <si>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</si>
  <si>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</si>
  <si>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</si>
  <si>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</si>
  <si>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</si>
  <si>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</si>
  <si>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</si>
  <si>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</si>
  <si>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</si>
  <si>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</si>
  <si>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</si>
  <si>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</si>
  <si>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</si>
  <si>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</si>
  <si>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</si>
  <si>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</si>
  <si>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</si>
  <si>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</si>
  <si>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</si>
  <si>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</si>
  <si>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</si>
  <si>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</si>
  <si>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</si>
  <si>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</si>
  <si>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</si>
  <si>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</si>
  <si>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</si>
  <si>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</si>
  <si>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</si>
  <si>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</si>
  <si>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</si>
  <si>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</si>
  <si>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</si>
  <si>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</si>
  <si>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</si>
  <si>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</si>
  <si>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</si>
  <si>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</si>
  <si>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</si>
  <si>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</si>
  <si>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</si>
  <si>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</si>
  <si>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</si>
  <si>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</si>
  <si>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</si>
  <si>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</si>
  <si>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</si>
  <si>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</si>
  <si>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</si>
  <si>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</si>
  <si>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</si>
  <si>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</si>
  <si>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</si>
  <si>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</si>
  <si>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</si>
  <si>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</si>
  <si>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</si>
  <si>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</si>
  <si>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</si>
  <si>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</si>
  <si>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</si>
  <si>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</si>
  <si>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</si>
  <si>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</si>
  <si>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</si>
  <si>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</si>
  <si>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</si>
  <si>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</si>
  <si>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</si>
  <si>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</si>
  <si>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</si>
  <si>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</si>
  <si>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</si>
  <si>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</si>
  <si>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</si>
  <si>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</si>
  <si>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</si>
  <si>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</si>
  <si>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</si>
  <si>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</si>
  <si>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</si>
  <si>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</si>
  <si>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</si>
  <si>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</si>
  <si>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</si>
  <si>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</si>
  <si>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</si>
  <si>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</si>
  <si>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</si>
  <si>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</si>
  <si>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</si>
  <si>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</si>
  <si>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</si>
  <si>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</si>
  <si>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</si>
  <si>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</si>
  <si>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</si>
  <si>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</si>
  <si>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</si>
  <si>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</si>
  <si>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</si>
  <si>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</si>
  <si>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</si>
  <si>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</si>
  <si>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</si>
  <si>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</si>
  <si>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</si>
  <si>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</si>
  <si>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</si>
  <si>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</si>
  <si>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</si>
  <si>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</si>
  <si>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</si>
  <si>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</si>
  <si>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</si>
  <si>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</si>
  <si>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</si>
  <si>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</si>
  <si>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</si>
  <si>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</si>
  <si>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</si>
  <si>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</si>
  <si>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</si>
  <si>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</si>
  <si>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</si>
  <si>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</si>
  <si>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</si>
  <si>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</si>
  <si>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</si>
  <si>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</si>
  <si>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</si>
  <si>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</si>
  <si>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</si>
  <si>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</si>
  <si>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</si>
  <si>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</si>
  <si>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</si>
  <si>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</si>
  <si>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</si>
  <si>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</si>
  <si>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</si>
  <si>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</si>
  <si>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</si>
  <si>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</si>
  <si>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</si>
  <si>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</si>
  <si>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</si>
  <si>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</si>
  <si>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</si>
  <si>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</si>
  <si>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</si>
  <si>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</si>
  <si>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</si>
  <si>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</si>
  <si>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</si>
  <si>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</si>
  <si>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</si>
  <si>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</si>
  <si>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</si>
  <si>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</si>
  <si>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</si>
  <si>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</si>
  <si>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</si>
  <si>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</si>
  <si>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</si>
  <si>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</si>
  <si>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</si>
  <si>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</si>
  <si>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</si>
  <si>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</si>
  <si>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</si>
  <si>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</si>
  <si>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</si>
  <si>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</si>
  <si>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</si>
  <si>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</si>
  <si>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</si>
  <si>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</si>
  <si>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</si>
  <si>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</si>
  <si>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</si>
  <si>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</si>
  <si>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</si>
  <si>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</si>
  <si>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</si>
  <si>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</si>
  <si>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</si>
  <si>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</si>
  <si>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</si>
  <si>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</si>
  <si>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</si>
  <si>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</si>
  <si>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</si>
  <si>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</si>
  <si>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</si>
  <si>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</si>
  <si>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</si>
  <si>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</si>
  <si>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</si>
  <si>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</si>
  <si>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</si>
  <si>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</si>
  <si>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</si>
  <si>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</si>
  <si>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</si>
  <si>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</si>
  <si>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</si>
  <si>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</si>
  <si>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</si>
  <si>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</si>
  <si>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</si>
  <si>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</si>
  <si>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</si>
  <si>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</si>
  <si>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</si>
  <si>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</si>
  <si>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</si>
  <si>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</si>
  <si>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</si>
  <si>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</si>
  <si>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</si>
  <si>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</si>
  <si>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</si>
  <si>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</si>
  <si>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</si>
  <si>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</si>
  <si>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</si>
  <si>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</si>
  <si>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</si>
  <si>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</si>
  <si>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</si>
  <si>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</si>
  <si>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</si>
  <si>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</si>
  <si>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</si>
  <si>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</si>
  <si>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</si>
  <si>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</si>
  <si>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</si>
  <si>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</si>
  <si>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</si>
  <si>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</si>
  <si>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</si>
  <si>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</si>
  <si>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</si>
  <si>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</si>
  <si>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</si>
  <si>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</si>
  <si>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</si>
  <si>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</si>
  <si>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</si>
  <si>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</si>
  <si>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</si>
  <si>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</si>
  <si>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</si>
  <si>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</si>
  <si>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</si>
  <si>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</si>
  <si>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</si>
  <si>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</si>
  <si>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</si>
  <si>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</si>
  <si>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</si>
  <si>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</si>
  <si>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</si>
  <si>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</si>
  <si>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</si>
  <si>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</si>
  <si>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</si>
  <si>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</si>
  <si>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</si>
  <si>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</si>
  <si>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</si>
  <si>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</si>
  <si>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</si>
  <si>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</si>
  <si>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</si>
  <si>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</si>
  <si>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</si>
  <si>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</si>
  <si>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</si>
  <si>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</si>
  <si>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</si>
  <si>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</si>
  <si>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</si>
  <si>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</si>
  <si>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</si>
  <si>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</si>
  <si>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</si>
  <si>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</si>
  <si>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</si>
  <si>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</si>
  <si>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</si>
  <si>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</si>
  <si>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</si>
  <si>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10 Mins</t>
  </si>
  <si>
    <t>PCM-20251115-00001269</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</si>
  <si>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</si>
  <si>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</si>
  <si>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</si>
  <si>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</si>
  <si>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</si>
  <si>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</si>
  <si>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</si>
  <si>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</si>
  <si>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</si>
  <si>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</si>
  <si>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</si>
  <si>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</si>
  <si>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</si>
  <si>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</si>
  <si>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</si>
  <si>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</si>
  <si>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</si>
  <si>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</si>
  <si>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</si>
  <si>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</si>
  <si>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</si>
  <si>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</si>
  <si>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</si>
  <si>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</si>
  <si>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</si>
  <si>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</si>
  <si>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</si>
  <si>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</si>
  <si>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</si>
  <si>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</si>
  <si>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</si>
  <si>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</si>
  <si>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</si>
  <si>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</si>
  <si>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</si>
  <si>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</si>
  <si>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</si>
  <si>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</si>
  <si>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</si>
  <si>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</si>
  <si>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</si>
  <si>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</si>
  <si>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</si>
  <si>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</si>
  <si>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</si>
  <si>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</si>
  <si>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</si>
  <si>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</si>
  <si>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</si>
  <si>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</si>
  <si>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</si>
  <si>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</si>
  <si>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</si>
  <si>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</si>
  <si>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</si>
  <si>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</si>
  <si>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</si>
  <si>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</si>
  <si>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</si>
  <si>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</si>
  <si>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</si>
  <si>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</si>
  <si>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</si>
  <si>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</si>
  <si>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</si>
  <si>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</si>
  <si>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</si>
  <si>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</si>
  <si>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</si>
  <si>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</si>
  <si>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</si>
  <si>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</si>
  <si>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</si>
  <si>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</si>
  <si>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</si>
  <si>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</si>
  <si>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</si>
  <si>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</si>
  <si>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</si>
  <si>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</si>
  <si>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</si>
  <si>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</si>
  <si>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</si>
  <si>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</si>
  <si>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</si>
  <si>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</si>
  <si>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</si>
  <si>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</si>
  <si>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</si>
  <si>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</si>
  <si>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</si>
  <si>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</si>
  <si>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</si>
  <si>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</si>
  <si>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PCM-20251115-00001137</t>
  </si>
  <si>
    <t>EM team on the way need 20 Min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</si>
  <si>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</si>
  <si>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</si>
  <si>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</si>
  <si>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</si>
  <si>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</si>
  <si>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</si>
  <si>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</si>
  <si>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</si>
  <si>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</si>
  <si>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</si>
  <si>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TT-20251115-01348 // NA</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</si>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</sst>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313.52442511574191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9.3800347218348179E-2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3.8580439810175449E-2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45976.472851273145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45976.472851273145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45976.472851273145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45976.472851273145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45976.472851273145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45976.472851273145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45976.472851273145</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45976.472851273145</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45976.472851041668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45976.472851041668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45976.472851041668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45976.472851041668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45976.472851041668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45976.472851041668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45976.472851041668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45976.472851041668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45976.472851041668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45976.472851041668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45976.472851041668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45976.472851041668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45976.472851041668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45976.472851041668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45976.472851041668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45976.472851041668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45976.472851041668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45976.472851041668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45976.472851041668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45976.472851041668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45976.472851041668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45976.472851041668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45976.472851041668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45976.472851041668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45976.472851041668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45976.472851041668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45976.472851041668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45976.472851041668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45976.472851041668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45976.472851041668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45976.472851041668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45976.472851041668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45976.472851041668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45976.472851041668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45976.472851041668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45976.472851041668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45976.472851041668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45976.472851041668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45976.472851041668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45976.472851041668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45976.472851041668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45976.472851041668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45976.472851041668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45976.472851041668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45976.472851041668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45976.472851041668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45976.472851041668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45976.472851041668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45976.472851041668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45976.472851041668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45976.472851041668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45976.472851041668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45976.472851041668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45976.472851041668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45976.472851041668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45976.472851041668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45976.472851041668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45976.472851041668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45976.472851041668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45976.472851041668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45976.472851041668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45976.472851041668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45976.472851041668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45976.472851041668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45976.472851041668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45976.472851041668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45976.472851041668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45976.472851041668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45976.472851041668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45976.472851041668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45976.472851041668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45976.472851041668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45976.472851041668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45976.472851041668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45976.472851041668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45976.472851041668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45976.472851041668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45976.472851041668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45976.472851041668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45976.472851041668</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92B1FB9D-496E-446F-BC88-55AE39651033}"/>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tabSelected="1"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151.47301331018389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9">
        <v>45976.436342592591</v>
      </c>
      <c r="G4" s="105">
        <f ca="1">IFERROR(NOW()-F4,"-")</f>
        <v>3.6508217592199799E-2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45976.472850810183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45976.472850810183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45976.472850810183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45976.472851041668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45976.472851041668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45976.472851041668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45976.472851041668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45976.472851041668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45976.472851041668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45976.472851041668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45976.472851041668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45976.472851041668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45976.472851041668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45976.472851041668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45976.472851041668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45976.472851041668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45976.472851041668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45976.472851041668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45976.472851041668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45976.472851041668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45976.472851041668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45976.472851041668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45976.472851041668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45976.472851041668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45976.472851041668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45976.472851041668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45976.472851041668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45976.472851041668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45976.472851041668</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45976.472851273145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45976.472851273145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45976.472851273145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45976.472851273145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45976.472851273145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45976.472851273145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45976.472851273145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45976.472851273145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45976.472851273145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45976.472851273145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45976.472851273145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45976.472851273145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45976.472851273145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45976.472851273145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45976.472851273145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45976.472851273145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45976.472851273145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45976.472851273145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45976.472851273145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45976.472851273145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45976.472851273145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45976.472851273145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45976.472851273145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45976.472851273145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45976.472851273145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45976.472851273145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45976.472851273145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45976.472851273145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45976.472851273145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45976.472851273145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45976.472851273145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45976.472851273145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45976.472851273145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45976.472851273145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45976.472851273145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45976.472851273145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45976.472851273145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45976.472851273145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45976.472851273145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45976.472851273145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45976.472851273145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45976.472851273145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45976.472851273145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45976.472851273145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45976.472851273145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45976.472851273145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45976.472851273145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45976.472851273145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45976.472851273145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45976.472851273145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45976.472851273145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45976.472851273145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45976.472851273145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45976.472851273145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45976.472851273145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45976.472851273145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45976.472851273145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45976.472851273145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45976.472851273145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45976.472851273145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45976.472851273145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45976.472851273145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45976.472851273145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45976.472851273145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45976.472851273145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45976.472851273145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45976.472851273145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45976.472851273145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45976.472851273145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45976.472851273145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45976.472851273145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45976.472851273145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45976.472851273145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45976.472851273145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45976.472851273145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45976.472851273145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45976.472851273145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45976.472851273145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45976.472851273145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45976.472851273145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45976.472851273145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45976.472851273145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45976.472851273145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45976.472851273145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45976.472851273145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45976.472851273145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45976.472851273145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45976.472851273145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45976.472851273145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45976.472851273145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45976.472851273145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45976.472851273145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45976.472851273145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45976.472851273145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45976.472851273145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45976.472851273145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45976.472851273145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45976.472851273145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45976.472851273145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45976.472851273145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45976.472851273145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45976.472851273145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45976.472851273145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45976.472851273145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45976.472851273145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45976.472851273145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45976.472851273145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45976.472851273145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45976.472851273145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45976.472851273145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45976.472851273145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45976.472851273145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45976.472851273145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45976.472851273145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45976.472851273145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45976.472851273145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45976.472851273145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45976.472851273145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45976.472851273145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45976.472851273145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45976.472851273145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45976.472851273145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45976.472851273145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45976.472851273145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45976.472851273145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45976.472851273145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45976.472851273145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45976.472851273145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45976.472851273145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45976.472851273145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45976.472851273145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45976.472851273145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45976.472851273145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45976.472851273145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45976.472851273145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45976.472851273145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45976.472851273145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45976.472851273145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45976.472851273145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45976.472851273145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45976.472851273145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45976.472851273145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45976.472851273145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45976.472851273145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45976.472851273145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45976.472851273145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45976.472851273145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45976.472851273145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45976.472851273145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45976.472851273145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45976.472851273145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45976.472851273145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45976.472851273145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45976.472851273145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45976.472851273145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45976.472851273145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45976.472851273145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45976.472851273145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45976.472851273145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45976.472851273145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45976.472851273145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45976.472851273145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45976.472851273145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45976.472851273145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45976.472851273145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45976.472851273145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45976.472851273145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45976.472851273145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45976.472851273145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45976.472851273145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45976.472851273145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45976.472851273145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45976.472851273145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45976.472851273145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45976.472851273145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45976.472851273145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45976.472851273145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45976.472851273145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45976.472851273145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45976.472851273145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45976.472851273145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45976.472851273145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45976.472851273145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45976.472851273145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45976.472851273145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45976.472851273145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45976.472851273145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45976.472851273145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45976.472851273145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45976.472851273145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45976.472851273145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45976.472851273145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45976.472851273145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45976.472851273145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45976.472851273145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45976.472851273145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45976.472851273145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45976.472851273145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45976.472851273145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45976.472851273145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45976.472851273145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45976.472851273145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45976.472851273145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45976.472851273145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45976.472851273145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45976.472851273145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45976.472851273145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45976.472851273145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45976.472851273145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45976.472851273145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45976.472851273145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45976.472851273145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45976.472851273145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45976.472851273145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45976.472851273145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45976.472851273145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45976.472851273145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45976.472851273145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45976.472851273145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45976.472851273145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45976.472851273145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45976.472851273145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45976.472851273145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45976.472851273145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45976.472851273145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45976.472851273145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45976.472851273145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45976.472851273145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45976.472851273145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45976.472851273145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45976.472851273145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45976.472851273145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45976.472851273145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45976.472851273145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45976.472851273145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45976.472851273145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45976.472851273145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45976.472851273145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45976.472851273145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45976.472851273145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45976.472851273145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45976.472851273145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45976.472851273145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45976.472851273145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45976.472851273145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45976.472851273145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45976.472851273145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45976.472851273145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45976.472851273145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45976.472851273145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45976.472851273145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45976.472851273145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45976.472851273145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45976.472851273145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45976.472851273145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45976.472851273145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45976.472851273145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45976.472851273145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45976.472851273145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45976.472851273145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45976.472851273145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45976.472851273145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45976.472851273145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45976.472851273145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45976.472851273145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45976.472851273145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45976.472851273145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45976.472851273145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45976.472851273145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45976.472851273145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45976.472851273145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45976.472851273145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45976.472851273145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45976.472851273145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45976.472851273145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45976.472851273145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45976.472851273145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45976.472851273145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45976.472851273145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45976.472851273145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45976.472851273145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45976.472851273145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45976.472851273145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45976.472851273145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45976.472851273145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45976.472851273145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45976.472851273145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45976.472851273145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45976.472851273145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45976.472851273145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45976.472851273145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45976.472851273145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45976.472851273145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45976.472851273145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45976.472851273145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45976.472851273145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45976.472851273145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45976.472851273145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45976.472851273145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45976.472851273145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45976.472851273145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45976.472851273145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45976.472851273145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45976.472851273145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45976.472851273145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45976.472851273145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45976.472851273145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45976.472851273145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45976.472851273145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45976.472851273145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45976.472851273145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45976.472851273145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45976.472851273145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45976.472851273145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45976.472851273145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45976.472851273145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45976.472851273145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45976.472851273145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45976.472851273145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45976.472851273145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45976.472851273145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45976.472851273145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45976.472851273145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45976.472851273145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45976.472851273145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45976.472851273145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45976.472851273145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45976.472851273145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45976.472851273145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45976.472851273145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45976.472851273145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45976.472851273145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45976.472851273145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45976.472851273145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45976.472851273145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45976.472851273145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45976.472851273145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45976.472851273145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45976.472851273145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45976.472851273145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45976.472851273145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45976.472851273145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45976.472851273145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45976.472851273145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45976.472851273145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45976.472851273145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45976.472851273145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45976.472851273145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45976.472851273145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45976.472851273145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45976.472851273145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45976.472851273145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45976.472851273145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45976.472851273145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45976.472851273145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45976.472851273145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45976.472851273145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45976.472851273145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45976.472851273145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45976.472851273145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45976.472851273145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45976.472851273145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45976.472851273145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45976.472851273145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45976.472851273145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45976.472851273145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45976.472851273145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45976.472851273145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45976.472851273145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45976.472851273145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45976.472851273145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45976.472851273145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45976.472851273145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45976.472851273145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45976.472851273145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45976.472851273145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45976.472851273145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45976.472851273145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45976.472851273145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45976.472851273145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45976.472851273145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45976.472851273145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45976.472851273145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45976.472851273145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45976.472851273145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45976.472851273145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45976.472851273145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45976.472851273145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45976.472851273145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45976.472851273145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45976.472851273145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45976.472851273145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45976.472851273145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45976.472851273145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45976.472851273145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45976.472851273145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45976.472851273145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45976.472851273145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45976.472851273145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45976.472851273145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45976.472851273145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45976.472851273145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45976.472851273145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45976.472851273145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45976.472851273145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45976.472851273145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45976.472851273145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45976.472851273145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45976.472851273145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45976.472851273145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45976.472851273145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45976.472851273145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45976.472851273145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45976.472851273145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45976.472851273145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45976.472851273145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45976.472851273145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45976.472851273145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45976.472851273145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45976.472851273145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45976.472851273145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45976.472851273145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45976.472851273145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45976.472851273145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45976.472851273145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45976.472851273145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45976.472851273145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45976.472851273145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45976.472851273145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45976.472851273145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45976.472851273145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45976.472851273145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45976.472851273145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45976.472851273145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45976.472851273145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45976.472851273145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45976.472851273145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45976.472851273145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45976.472851273145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45976.472851273145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45976.472851273145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45976.472851273145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45976.472851273145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45976.472851273145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45976.472851273145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45976.472851273145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45976.472851273145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45976.472851273145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45976.472851273145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45976.472851273145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45976.472851273145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45976.472851273145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45976.472851273145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45976.472851273145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45976.472851273145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45976.472851273145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45976.472851273145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45976.472851273145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45976.472851273145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45976.472851273145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45976.472851273145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45976.472851273145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45976.472851273145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45976.472851273145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45976.472851273145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45976.472851273145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45976.472851273145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45976.472851273145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45976.472851273145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45976.472851273145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45976.472851273145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45976.472851273145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45976.472851273145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45976.472851273145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45976.472851273145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45976.472851273145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45976.472851273145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45976.472851273145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45976.472851273145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45976.472851273145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45976.472851273145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45976.472851273145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45976.472851273145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45976.472851273145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45976.472851273145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45976.472851273145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45976.472851273145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45976.472851273145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45976.472851273145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45976.472851273145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45976.472851273145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45976.472851273145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45976.472851273145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45976.472851273145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45976.472851273145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45976.472851273145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45976.472851273145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45976.472851273145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45976.472851273145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45976.472851273145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45976.472851273145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45976.472851273145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45976.472851273145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45976.472851273145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45976.472851273145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45976.472851273145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45976.472851273145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45976.472851273145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45976.472851273145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45976.472851273145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45976.472851273145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45976.472851273145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45976.472851273145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45976.472851273145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45976.472851273145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45976.472851273145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45976.472851273145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45976.472851273145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45976.472851273145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45976.472851273145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45976.472851273145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45976.472851273145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45976.472851273145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45976.472851273145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45976.472851273145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45976.472851273145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45976.472851273145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45976.472851273145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45976.472851273145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45976.472851273145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45976.472851273145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45976.472851273145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45976.472851273145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45976.472851273145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45976.472851273145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45976.472851273145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45976.472851273145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45976.472851273145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45976.472851273145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45976.472851273145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45976.472851273145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45976.472851273145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45976.472851273145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45976.472851273145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45976.472851273145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45976.472851273145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45976.472851273145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45976.472851273145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45976.472851273145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45976.472851273145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45976.472851273145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45976.472851273145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45976.472851273145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45976.472851273145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45976.472851273145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45976.472851273145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45976.472851273145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45976.472851273145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45976.472851273145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45976.472851273145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45976.472851273145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45976.472851273145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45976.472851273145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45976.472851273145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45976.472851273145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45976.472851273145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45976.472851273145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45976.472851273145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45976.472851273145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45976.472851273145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45976.472851273145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45976.472851273145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45976.472851273145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45976.472851273145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45976.472851273145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45976.472851273145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45976.472851273145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45976.472851273145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45976.472851273145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45976.472851273145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45976.472851273145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45976.472851273145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45976.472851273145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45976.472851273145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45976.472851273145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45976.472851273145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45976.472851273145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45976.472851273145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45976.472851273145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45976.472851273145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45976.472851273145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45976.472851273145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45976.472851273145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45976.472851273145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45976.472851273145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45976.472851273145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45976.472851273145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45976.472851273145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45976.472851273145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45976.472851273145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45976.472851273145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45976.472851273145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45976.472851273145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45976.472851273145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45976.472851273145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45976.472851273145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45976.472851273145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45976.472851273145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45976.472851273145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45976.472851273145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45976.472851273145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45976.472851273145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45976.472851273145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45976.472851273145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45976.472851273145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45976.472851273145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45976.472851273145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45976.472851273145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45976.472851273145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45976.472851273145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45976.472851273145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45976.472851273145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45976.472851273145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45976.472851273145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45976.472851273145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45976.472851273145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45976.472851273145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45976.472851273145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45976.472851273145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45976.472851273145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45976.472851273145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45976.472851273145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45976.472851273145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45976.472851273145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45976.472851273145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45976.472851273145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45976.472851273145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45976.472851273145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45976.472851273145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45976.472851273145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45976.472851273145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45976.472851273145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45976.472851273145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45976.472851273145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45976.472851273145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45976.472851273145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45976.472851273145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45976.472851273145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45976.472851273145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45976.472851273145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45976.472851273145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45976.472851273145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45976.472851273145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45976.472851273145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45976.472851273145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45976.472851273145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45976.472851273145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45976.472851273145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45976.472851273145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45976.472851273145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45976.472851273145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45976.472851273145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45976.472851273145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45976.472851273145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45976.472851273145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45976.472851273145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45976.472851273145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45976.472851273145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45976.472851273145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45976.472851273145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45976.472851273145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45976.472851273145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45976.472851273145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45976.472851273145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45976.472851273145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45976.472851273145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45976.472851273145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45976.472851273145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45976.472851273145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45976.472851273145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45976.472851273145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45976.472851273145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45976.472851273145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45976.472851273145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45976.472851273145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45976.472851273145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45976.472851273145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45976.472851273145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45976.472851273145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45976.472851273145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45976.472851273145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45976.472851273145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45976.472851273145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45976.472851273145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45976.472851273145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45976.472851273145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45976.472851273145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45976.472851273145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45976.472851273145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45976.472851273145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45976.472851273145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45976.472851273145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45976.472851273145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45976.472851273145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45976.472851273145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45976.472851273145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45976.472851273145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45976.472851273145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45976.472851273145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45976.472851273145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45976.472851273145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45976.472851273145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45976.472851273145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45976.472851273145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45976.472851273145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45976.472851273145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45976.472851273145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45976.472851273145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45976.472851273145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45976.472851273145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45976.472851273145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45976.472851273145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45976.472851273145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45976.472851273145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45976.472851273145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45976.472851273145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45976.472851273145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45976.472851273145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45976.472851273145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45976.472851273145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45976.472851273145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45976.472851273145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45976.472851273145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45976.472851273145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45976.472851273145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45976.472851273145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45976.472851273145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45976.472851273145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45976.472851273145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45976.472851273145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45976.472851273145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45976.472851273145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45976.472851273145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45976.472851273145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45976.472851273145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45976.472851273145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45976.472851273145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45976.472851273145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45976.472851273145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45976.472851273145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45976.472851273145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45976.472851273145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45976.472851273145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45976.472851273145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45976.472851273145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45976.472851273145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45976.472851273145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45976.472851273145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45976.472851273145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45976.472851273145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45976.472851273145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45976.472851273145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45976.472851273145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45976.472851273145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45976.472851273145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45976.472851273145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45976.472851273145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45976.472851273145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45976.472851273145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45976.472851273145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45976.472851273145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45976.472851273145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45976.472851273145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45976.472851273145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45976.472851273145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45976.472851273145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45976.472851273145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45976.472851273145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45976.472851273145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45976.472851273145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45976.472851273145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45976.472851273145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45976.472851273145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45976.472851273145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45976.472851273145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45976.472851273145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45976.472851273145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45976.472851273145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45976.472851273145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45976.472851273145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45976.472851273145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45976.472851273145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45976.472851273145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45976.472851273145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45976.472851273145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45976.472851273145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45976.472851273145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45976.472851273145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45976.472851273145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45976.472851273145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45976.472851273145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45976.472851273145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45976.472851273145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45976.472851273145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45976.472851273145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45976.472851273145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45976.472851273145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45976.472851273145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45976.472851273145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45976.472851273145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45976.472851273145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45976.472851273145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45976.472851273145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45976.472851273145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45976.472851273145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45976.472851273145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45976.472851273145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45976.472851273145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45976.472851273145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45976.472851273145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45976.472851273145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45976.472851273145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45976.472851273145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45976.472851273145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45976.472851273145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45976.472851273145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45976.472851273145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45976.472851273145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45976.472851273145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45976.472851273145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45976.472851273145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45976.472851273145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45976.472851273145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45976.472851273145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45976.472851273145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45976.472851273145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45976.472851273145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45976.472851273145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45976.472851273145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45976.472851273145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45976.472851273145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45976.472851273145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45976.472851273145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45976.472851273145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45976.472851273145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45976.472851273145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45976.472851273145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45976.472851273145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45976.472851273145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45976.472851273145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45976.472851273145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45976.472851273145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45976.472851273145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45976.472851273145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45976.472851273145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45976.472851273145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45976.472851273145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45976.472851273145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45976.472851273145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45976.472851273145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45976.472851273145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45976.472851273145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45976.472851273145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45976.472851273145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45976.472851273145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45976.472851273145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45976.472851273145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45976.472851273145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45976.472851273145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45976.472851273145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45976.472851273145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45976.472851273145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45976.472851273145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45976.472851273145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45976.472851273145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45976.472851273145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45976.472851273145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45976.472851273145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45976.472851273145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45976.472851273145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45976.472851273145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45976.472851273145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45976.472851273145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45976.472851273145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45976.472851273145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45976.472851273145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45976.472851273145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45976.472851273145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45976.472851273145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45976.472851273145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45976.472851273145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45976.472851273145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45976.472851273145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45976.472851273145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45976.472851273145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45976.472851273145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45976.472851273145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45976.472851273145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45976.472851273145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45976.472851273145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45976.472851273145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45976.472851273145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45976.472851273145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45976.472851273145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45976.472851273145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45976.472851273145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45976.472851273145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45976.472851273145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45976.472851273145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45976.472851273145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45976.472851273145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45976.472851273145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45976.472851273145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45976.472851273145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45976.472851273145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45976.472851273145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45976.472851273145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45976.472851273145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45976.472851273145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45976.472851273145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45976.472851273145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45976.472851273145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45976.472851273145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45976.472851273145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45976.472851273145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45976.472851273145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45976.472851273145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45976.472851273145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45976.472851273145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45976.472851273145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45976.472851273145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45976.472851273145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45976.472851273145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45976.472851273145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45976.472851273145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45976.472851273145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45976.472851273145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45976.472851273145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45976.472851273145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45976.472851273145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45976.472851273145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45976.472851273145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45976.472851273145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45976.472851273145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45976.472851273145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45976.472851273145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45976.472851273145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45976.472851273145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45976.472851273145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45976.472851273145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45976.472851273145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45976.472851273145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45976.472851273145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45976.472851273145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45976.472851273145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45976.472851273145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45976.472851273145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45976.472851273145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45976.472851273145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45976.472851273145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45976.472851273145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45976.472851273145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45976.472851273145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45976.472851273145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45976.472851273145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45976.472851273145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45976.472851273145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45976.472851273145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45976.472851273145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45976.472851273145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45976.472851273145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45976.472851273145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45976.472851273145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45976.472851273145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45976.472851273145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45976.472851273145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45976.472851273145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45976.472851273145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45976.472851273145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45976.472851273145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45976.472851273145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45976.472851273145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45976.472851273145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45976.472851273145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45976.472851273145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45976.472851273145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45976.472851273145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45976.472851273145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45976.472851273145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45976.472851273145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45976.472851273145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45976.472851273145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45976.472851273145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45976.472851273145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45976.472851273145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272.99213368054916</v>
      </c>
      <c r="H2" s="96">
        <v>45703.474768518521</v>
      </c>
      <c r="I2" s="96" t="str">
        <f>IFERROR(VLOOKUP(D2,DB!A:F,6,0),"")</f>
        <v>SCECO</v>
      </c>
      <c r="J2" s="96" t="str">
        <f>IFERROR(VLOOKUP(D2,DB!A:G,7,0),"")</f>
        <v>Dead</v>
      </c>
      <c r="K2" s="98" t="s">
        <v>39113</v>
      </c>
      <c r="L2" s="92" t="str">
        <f>IFERROR(VLOOKUP(D2,DB!A:I,9,0),"")</f>
        <v>Latis</v>
      </c>
    </row>
    <row r="3" spans="1:16" ht="36.75" customHeight="1">
      <c r="A3" s="135" t="s">
        <v>39114</v>
      </c>
      <c r="B3" s="135" t="str">
        <f>IFERROR(VLOOKUP(D3,DB!A:K,11,0),"")</f>
        <v>R4</v>
      </c>
      <c r="C3" s="94">
        <v>1</v>
      </c>
      <c r="D3" s="92" t="s">
        <v>36421</v>
      </c>
      <c r="E3" s="95" t="s">
        <v>39021</v>
      </c>
      <c r="F3" s="96">
        <v>45975.803229166668</v>
      </c>
      <c r="G3" s="97">
        <f ca="1">IFERROR(NOW()-F3,"")</f>
        <v>0.66962164351571118</v>
      </c>
      <c r="H3" s="96">
        <v>45975.787465277775</v>
      </c>
      <c r="I3" s="135" t="str">
        <f>IFERROR(VLOOKUP(D3,DB!A:F,6,0),"")</f>
        <v>Generator-SG</v>
      </c>
      <c r="J3" s="135" t="str">
        <f>IFERROR(VLOOKUP(D3,DB!A:G,7,0),"")</f>
        <v>No BB Shifted</v>
      </c>
      <c r="K3" s="98" t="s">
        <v>39115</v>
      </c>
      <c r="L3" s="92" t="str">
        <f>IFERROR(VLOOKUP(D3,DB!A:I,9,0),"")</f>
        <v>Latis</v>
      </c>
    </row>
    <row r="4" spans="1:16" ht="31.5" customHeight="1">
      <c r="A4" s="135" t="s">
        <v>39116</v>
      </c>
      <c r="B4" s="135" t="str">
        <f>IFERROR(VLOOKUP(D4,DB!A:K,11,0),"")</f>
        <v>R4</v>
      </c>
      <c r="C4" s="94">
        <v>1</v>
      </c>
      <c r="D4" s="92" t="s">
        <v>35964</v>
      </c>
      <c r="E4" s="95" t="s">
        <v>39021</v>
      </c>
      <c r="F4" s="96">
        <v>45976.18476851852</v>
      </c>
      <c r="G4" s="97">
        <f ca="1">IFERROR(NOW()-F4,"")</f>
        <v>0.28808229166315868</v>
      </c>
      <c r="H4" s="96">
        <v>45976.176817129628</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32088</v>
      </c>
      <c r="E5" s="95" t="s">
        <v>39021</v>
      </c>
      <c r="F5" s="96">
        <v>45976.283148148148</v>
      </c>
      <c r="G5" s="97">
        <f ca="1">IFERROR(NOW()-F5,"")</f>
        <v>0.18970266203541541</v>
      </c>
      <c r="H5" s="96">
        <v>45976.277083333334</v>
      </c>
      <c r="I5" s="135" t="str">
        <f>IFERROR(VLOOKUP(D5,DB!A:F,6,0),"")</f>
        <v>SCECO</v>
      </c>
      <c r="J5" s="135" t="str">
        <f>IFERROR(VLOOKUP(D5,DB!A:G,7,0),"")</f>
        <v>Dead</v>
      </c>
      <c r="K5" s="98" t="s">
        <v>39119</v>
      </c>
      <c r="L5" s="92" t="str">
        <f>IFERROR(VLOOKUP(D5,DB!A:I,9,0),"")</f>
        <v>Latis</v>
      </c>
    </row>
    <row r="6" spans="1:16" ht="15" customHeight="1">
      <c r="A6" s="135" t="s">
        <v>39120</v>
      </c>
      <c r="B6" s="135" t="str">
        <f>IFERROR(VLOOKUP(D6,DB!A:K,11,0),"")</f>
        <v>R4</v>
      </c>
      <c r="C6" s="94">
        <v>1</v>
      </c>
      <c r="D6" s="92" t="s">
        <v>38662</v>
      </c>
      <c r="E6" s="95" t="s">
        <v>39021</v>
      </c>
      <c r="F6" s="96">
        <v>45976.384189814817</v>
      </c>
      <c r="G6" s="97">
        <f ca="1">IFERROR(NOW()-F6,"")</f>
        <v>8.8660995366808493E-2</v>
      </c>
      <c r="H6" s="96">
        <v>45976.389039351852</v>
      </c>
      <c r="I6" s="135" t="str">
        <f>IFERROR(VLOOKUP(D6,DB!A:F,6,0),"")</f>
        <v>SCECO</v>
      </c>
      <c r="J6" s="135" t="str">
        <f>IFERROR(VLOOKUP(D6,DB!A:G,7,0),"")</f>
        <v>No BB Shifted</v>
      </c>
      <c r="K6" s="98" t="s">
        <v>39121</v>
      </c>
      <c r="L6" s="92" t="str">
        <f>IFERROR(VLOOKUP(D6,DB!A:I,9,0),"")</f>
        <v>Latis</v>
      </c>
    </row>
    <row r="7" spans="1:16" ht="15" customHeight="1">
      <c r="A7" s="135" t="s">
        <v>39122</v>
      </c>
      <c r="B7" s="135" t="str">
        <f>IFERROR(VLOOKUP(D7,DB!A:K,11,0),"")</f>
        <v>R4</v>
      </c>
      <c r="C7" s="94">
        <v>1</v>
      </c>
      <c r="D7" s="92" t="s">
        <v>37524</v>
      </c>
      <c r="E7" s="95" t="s">
        <v>39021</v>
      </c>
      <c r="F7" s="96"/>
      <c r="G7" s="97">
        <f ca="1">IFERROR(NOW()-F7,"")</f>
        <v>45976.472850810183</v>
      </c>
      <c r="H7" s="96">
        <v>45976.299907407411</v>
      </c>
      <c r="I7" s="135" t="str">
        <f>IFERROR(VLOOKUP(D7,DB!A:F,6,0),"")</f>
        <v>SCECO</v>
      </c>
      <c r="J7" s="135" t="str">
        <f>IFERROR(VLOOKUP(D7,DB!A:G,7,0),"")</f>
        <v>Dead</v>
      </c>
      <c r="K7" s="98" t="s">
        <v>39123</v>
      </c>
      <c r="L7" s="92" t="str">
        <f>IFERROR(VLOOKUP(D7,DB!A:I,9,0),"")</f>
        <v>Latis</v>
      </c>
    </row>
    <row r="8" spans="1:16" ht="15" customHeight="1">
      <c r="A8" s="135"/>
      <c r="B8" s="135" t="str">
        <f>IFERROR(VLOOKUP(D8,DB!A:K,11,0),"")</f>
        <v/>
      </c>
      <c r="C8" s="94"/>
      <c r="D8" s="92"/>
      <c r="E8" s="95"/>
      <c r="F8" s="96"/>
      <c r="G8" s="97">
        <f ca="1">IFERROR(NOW()-F8,"")</f>
        <v>45976.472850810183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45976.472850810183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45976.472850810183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45976.472850810183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45976.472850810183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45976.472850810183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45976.472850810183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45976.472850810183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45976.472850810183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45976.472850810183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45976.472850810183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45976.472850810183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45976.472850810183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45976.472850810183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45976.472850810183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45976.472850810183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45976.472850810183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45976.472850810183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45976.472850810183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45976.472850810183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45976.472850810183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45976.472850810183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45976.472850810183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45976.472850810183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45976.472850810183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45976.472850810183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45976.472850810183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45976.472850810183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45976.472850810183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45976.472850810183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45976.472850810183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45976.472850810183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45976.472850810183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45976.472850810183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45976.472850810183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45976.472850810183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45976.472850810183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45976.472850810183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45976.472850810183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45976.472850810183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45976.472850810183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45976.472850810183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45976.472850810183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45976.472850810183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45976.472850810183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45976.472850810183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45976.472850810183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45976.472850810183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45976.472850810183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45976.472850810183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45976.472850810183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45976.472850810183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45976.472850810183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45976.472850810183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45976.472850810183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45976.472850810183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45976.472850810183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45976.472850810183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45976.472850810183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45976.472850810183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45976.472850810183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45976.472850810183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45976.472850810183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45976.472850810183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45976.472850810183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45976.472850810183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45976.472850810183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45976.472850810183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45976.472850810183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45976.472850810183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45976.472850810183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45976.472850810183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45976.472850810183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45976.472850810183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45976.472850810183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45976.472850810183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45976.472850810183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45976.472850810183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45976.472850810183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45976.472850810183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45976.472850810183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45976.472850810183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45976.472850810183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45976.472850810183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45976.472850810183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45976.472850810183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45976.472850810183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45976.472850810183</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45976.472850810183</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45976.472850810183</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45976.472850810183</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45976.472850810183</v>
      </c>
      <c r="H99" s="96"/>
      <c r="I99" s="135" t="str">
        <f>IFERROR(VLOOKUP(D99,DB!A:F,6,0),"")</f>
        <v/>
      </c>
      <c r="J99" s="135"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84.640791087957041</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39104</v>
      </c>
      <c r="F3" s="38">
        <v>45926.188877314817</v>
      </c>
      <c r="G3" s="116">
        <f t="shared" ref="G3" ca="1" si="0">IFERROR(NOW()-F3,"")</f>
        <v>50.283973958328716</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39104</v>
      </c>
      <c r="F4" s="125">
        <v>45948.661111111112</v>
      </c>
      <c r="G4" s="126">
        <f t="shared" ref="G4" ca="1" si="1">IFERROR(NOW()-F4,"")</f>
        <v>27.811740162032947</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2" ca="1" si="2">IFERROR(NOW()-F6,"")</f>
        <v>45976.472851273145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45976.472851273145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45976.472851273145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45976.472851273145</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45976.472851273145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45976.472851273145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45976.472851273145</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45976.472851273145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45976.472851273145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45976.472851273145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45976.472851273145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45976.472851273145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45976.472851273145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45976.472851273145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45976.472851273145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45976.472851273145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45976.472851273145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45976.472851273145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45976.472851273145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45976.472851273145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45976.472851273145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45976.472851273145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45976.472851273145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45976.472851273145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45976.472851273145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45976.472851273145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45976.472851273145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45976.472851273145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45976.472851273145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45976.472851273145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45976.472851273145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45976.472851273145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45976.472851273145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45976.472851273145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45976.472851273145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45976.472851273145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45976.472851273145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45976.472851273145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45976.472851273145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45976.472851273145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45976.472851273145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45976.472851273145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45976.472851273145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45976.472851273145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45976.472851273145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45976.472851273145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45976.472851273145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45976.472851273145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45976.472851273145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45976.472851273145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45976.472851273145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45976.472851273145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45976.472851273145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45976.472851273145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45976.472851273145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45976.472851273145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45976.472851273145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45976.472851273145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45976.472851273145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45976.472851273145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45976.472851273145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45976.472851273145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45976.472851273145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45976.472851273145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45976.472851273145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45976.472851273145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45976.472851273145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45976.472851273145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45976.472851273145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45976.472851273145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45976.472851273145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45976.472851273145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45976.472851273145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45976.472851273145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45976.472851273145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45976.472851273145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45976.472851273145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45976.472851273145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45976.472851273145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45976.472851273145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45976.472851273145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45976.472851273145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45976.472851273145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45976.472851273145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45976.472851273145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45976.472851273145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45976.472851273145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45976.472851273145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45976.472851273145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45976.472851273145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45976.472851273145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45976.472851273145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45976.472851273145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45976.472851273145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45976.472851273145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45976.472851273145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45976.472851273145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45976.472851273145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45976.472851273145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45976.472851273145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45976.472851273145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45976.472851273145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45976.472851273145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45976.472851273145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45976.472851273145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45976.472851273145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45976.472851273145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45976.472851273145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45976.472851273145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45976.472851273145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45976.472851273145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45976.472851273145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45976.472851273145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45976.472851273145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45976.472851273145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45976.472851273145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45976.472851273145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45976.472851273145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45976.472851273145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45976.472851273145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45976.472851273145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45976.472851273145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45976.472851273145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45976.472851273145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45976.472851273145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45976.472851273145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45976.472851273145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45976.472851273145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45976.472851273145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45976.472851273145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45976.472851273145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45976.472851273145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45976.472851273145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45976.472851273145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45976.472851273145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45976.472851273145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45976.472851273145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45976.472851273145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45976.472851273145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45976.472851273145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45976.472851273145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45976.472851273145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45976.472851273145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45976.472851273145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45976.472851273145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45976.472851273145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45976.472851273145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45976.472851273145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45976.472851273145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45976.472851273145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45976.472851273145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45976.472851273145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45976.472851273145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45976.472851273145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45976.472851273145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45976.472851273145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45976.472851273145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45976.472851273145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45976.472851273145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45976.472851273145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45976.472851273145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45976.472851273145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45976.472851273145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45976.472851273145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45976.472851273145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45976.472851273145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45976.472851273145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45976.472851273145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45976.472851273145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45976.472851273145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45976.472851273145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45976.472851273145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45976.472851273145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45976.472851273145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45976.472851273145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45976.472851273145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45976.472851273145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45976.472851273145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45976.472851273145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45976.472851273145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45976.472851273145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45976.472851273145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45976.472851273145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45976.472851273145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45976.472851273145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45976.472851273145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45976.472851273145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45976.472851273145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45976.472851273145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45976.472851273145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45976.472851273145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45976.472851273145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45976.472851273145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45976.472851273145</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39132</v>
      </c>
      <c r="B2" s="141" t="str">
        <f>IFERROR(VLOOKUP(D2,DB!A:K,11,0),"")</f>
        <v>R6</v>
      </c>
      <c r="C2" s="142">
        <v>5</v>
      </c>
      <c r="D2" s="141" t="s">
        <v>32023</v>
      </c>
      <c r="E2" s="124" t="s">
        <v>39021</v>
      </c>
      <c r="F2" s="157"/>
      <c r="G2" s="75">
        <f ca="1">IFERROR(NOW()-F2,"-")</f>
        <v>45976.472850810183</v>
      </c>
      <c r="H2" s="143">
        <v>45976.443136574075</v>
      </c>
      <c r="I2" s="141" t="str">
        <f>IFERROR(VLOOKUP(D2,DB!A:F,6,0),"")</f>
        <v>SCECO</v>
      </c>
      <c r="J2" s="141" t="str">
        <f>IFERROR(VLOOKUP(D2,DB!A:G,7,0),"")</f>
        <v>Vandalized+No BB Design</v>
      </c>
      <c r="K2" s="144" t="s">
        <v>39133</v>
      </c>
      <c r="L2" s="145" t="str">
        <f>IFERROR(VLOOKUP(D2,DB!A:I,9,0),"")</f>
        <v>Latis</v>
      </c>
    </row>
    <row r="3" spans="1:16382" ht="31.5" customHeight="1">
      <c r="A3" s="140"/>
      <c r="B3" s="141" t="str">
        <f>IFERROR(VLOOKUP(D3,DB!A:K,11,0),"")</f>
        <v/>
      </c>
      <c r="C3" s="142"/>
      <c r="D3" s="141"/>
      <c r="E3" s="124"/>
      <c r="F3" s="143"/>
      <c r="G3" s="105">
        <f t="shared" ref="G3:G19" ca="1" si="0">IFERROR(NOW()-F3,"-")</f>
        <v>45976.472851041668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45976.472851041668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45976.472851041668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45976.472851041668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45976.472851041668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45976.472851041668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45976.472851041668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45976.472851041668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45976.472851041668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45976.472851041668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45976.472851041668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45976.472851041668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45976.472851041668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45976.472851041668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45976.472851041668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45976.472851041668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45976.472851041668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45976.472851041668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45976.472851041668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45976.472851041668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45976.472851041668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45976.472851041668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45976.472851273145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45976.472851273145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45976.472851273145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45976.472851273145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45976.472851273145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45976.472851273145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45976.472851273145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45976.472851273145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45976.472851273145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45976.472851273145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45976.472851273145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45976.472851273145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45976.472851273145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45976.472851273145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45976.472851273145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45976.472851273145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45976.472851273145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45976.472851273145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45976.472851273145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45976.472851273145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45976.472851273145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45976.472851273145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45976.472851273145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45976.472851273145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45976.472851273145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45976.472851273145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45976.472851273145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45976.472851273145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45976.472851273145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45976.472851273145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45976.472851273145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45976.472851273145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45976.472851273145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45976.472851273145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45976.472851273145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45976.472851273145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45976.472851273145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45976.472851273145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45976.472851273145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45976.472851273145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45976.472851273145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45976.472851273145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45976.472851273145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45976.472851273145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45976.472851273145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45976.472851273145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45976.472851273145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45976.472851273145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45976.472851273145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45976.472851273145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45976.472851273145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45976.472851273145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45976.472851273145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45976.472851273145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45976.472851273145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45976.472851273145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45976.472851273145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45976.472851273145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45976.472851273145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45976.472851273145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45976.472851273145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45976.472851273145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45976.472851273145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45976.472851273145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45976.472851273145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45976.472851273145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45976.472851273145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45976.472851273145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45976.472851273145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45976.472851273145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45976.472851273145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45976.472851273145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45976.472851273145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45976.472851273145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45976.472851273145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45976.472851273145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45976.472851273145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45976.472851273145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45976.472851273145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45976.472851273145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45976.472851273145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45976.472851273145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45976.472851273145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45976.472851273145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45976.472851273145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45976.472851273145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45976.472851273145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45976.472851273145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45976.472851273145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45976.472851273145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45976.472851273145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45976.472851273145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45976.472851273145</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2025-11-15T08:22:58Z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